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Elevi" sheetId="1" r:id="rId1"/>
  </sheets>
  <definedNames>
    <definedName name="_xlnm._FilterDatabase" localSheetId="0" hidden="1">'Elevi'!$A$10:$AV$135</definedName>
    <definedName name="_xlnm.Print_Area" localSheetId="0">'Elevi'!$A$1:$U$138</definedName>
  </definedNames>
  <calcPr fullCalcOnLoad="1"/>
</workbook>
</file>

<file path=xl/sharedStrings.xml><?xml version="1.0" encoding="utf-8"?>
<sst xmlns="http://schemas.openxmlformats.org/spreadsheetml/2006/main" count="1268" uniqueCount="403">
  <si>
    <t>Numele</t>
  </si>
  <si>
    <t>Clasa</t>
  </si>
  <si>
    <t>Şcoala</t>
  </si>
  <si>
    <t>Localitatea</t>
  </si>
  <si>
    <t>Judeţul</t>
  </si>
  <si>
    <t>T1</t>
  </si>
  <si>
    <t>T2</t>
  </si>
  <si>
    <t>T3</t>
  </si>
  <si>
    <t>Teorie</t>
  </si>
  <si>
    <t>Observ.</t>
  </si>
  <si>
    <t>Total</t>
  </si>
  <si>
    <t>B1</t>
  </si>
  <si>
    <t>B2</t>
  </si>
  <si>
    <t>B3</t>
  </si>
  <si>
    <t>B4</t>
  </si>
  <si>
    <t>Baraj</t>
  </si>
  <si>
    <t>Final</t>
  </si>
  <si>
    <t>Profesorul  care a pregătit elevul - la clasa</t>
  </si>
  <si>
    <t>Profesorul  care a pregătit elevul - la cerc - daca este cazul</t>
  </si>
  <si>
    <t>Unitatea scolara a prof pregatitor daca este alta decat cea a elevului</t>
  </si>
  <si>
    <t>Profesorul insoţitor</t>
  </si>
  <si>
    <t>Unitatea scolara a prof insotitor</t>
  </si>
  <si>
    <t>Sterpu Ștefania</t>
  </si>
  <si>
    <t>VII</t>
  </si>
  <si>
    <t>Şcoala cu Clasele I-VIII „Gheorghe Ţiţeica”</t>
  </si>
  <si>
    <t>Craiova</t>
  </si>
  <si>
    <t>Dolj</t>
  </si>
  <si>
    <t>Premiul II</t>
  </si>
  <si>
    <t>Lot</t>
  </si>
  <si>
    <t>Tuțuleasa Daniela</t>
  </si>
  <si>
    <t>Georgescu Octavian</t>
  </si>
  <si>
    <t>Colegiul Național "Carol I"</t>
  </si>
  <si>
    <t>Crăciun Iustina</t>
  </si>
  <si>
    <t>VIII</t>
  </si>
  <si>
    <t>Colegiul Tehnic „M. Băcescu”</t>
  </si>
  <si>
    <t>Fălticeni</t>
  </si>
  <si>
    <t>Suceava</t>
  </si>
  <si>
    <t>Premiul III</t>
  </si>
  <si>
    <t>Cosovanu Magdalena</t>
  </si>
  <si>
    <t>Cosovanu Ilie</t>
  </si>
  <si>
    <t>Gr.Sc.,,Tomşa Vodă" Solca Jud.Suceava</t>
  </si>
  <si>
    <t>Draghiș Paul-Andrei</t>
  </si>
  <si>
    <t>Şcoala cu Clasele I-VIII „Dimitrie Cantemir'”</t>
  </si>
  <si>
    <t>Baia Mare</t>
  </si>
  <si>
    <t>Maramureş</t>
  </si>
  <si>
    <t>Menţiune</t>
  </si>
  <si>
    <t>Stoian Lucian</t>
  </si>
  <si>
    <t>Colegiul National "Vasile Lucaciu"
Baia Mare</t>
  </si>
  <si>
    <t>Colegiul National "Vasile Lucaciu" Baia Mare</t>
  </si>
  <si>
    <t>Trifa Sebastian Vlad</t>
  </si>
  <si>
    <t>Şcoala cu Clasele I-VIII „Dacia”</t>
  </si>
  <si>
    <t>Oradea</t>
  </si>
  <si>
    <t>Bihor</t>
  </si>
  <si>
    <t>Premiul I</t>
  </si>
  <si>
    <t>Bica Marin</t>
  </si>
  <si>
    <t>S08 "Dacia"</t>
  </si>
  <si>
    <t>Matei Valentina</t>
  </si>
  <si>
    <t>LIT. "Aurel Lazăr"</t>
  </si>
  <si>
    <t xml:space="preserve">Gavrilă Răzvan </t>
  </si>
  <si>
    <t>IX</t>
  </si>
  <si>
    <t>Colegiul Naţional „Vasile Alecsandri”</t>
  </si>
  <si>
    <t>Bacău</t>
  </si>
  <si>
    <t>Anamia Gireadă</t>
  </si>
  <si>
    <t>Carmen Lukacs</t>
  </si>
  <si>
    <t>Colegiul Mihai Eminescu</t>
  </si>
  <si>
    <t>Micu Tiberiu-Valentin</t>
  </si>
  <si>
    <t>Colegiul Naţional „Gheorghe Roşca Codreanu”</t>
  </si>
  <si>
    <t>Bârlad</t>
  </si>
  <si>
    <t>Vaslui</t>
  </si>
  <si>
    <t>prof.Adam Ioan,prof Captarencu Liviu ,înv.Giuşcă Maria</t>
  </si>
  <si>
    <t>Liceul Teoretic "Mihai Eminescu" Bârlad,Şcoala nr.8 Bârlad, Şcoala Pârveşti, Comuna Costeşti</t>
  </si>
  <si>
    <t>înv.Giuşcă Maria</t>
  </si>
  <si>
    <t>Şcoala Pârveşti, comuna Costeşti</t>
  </si>
  <si>
    <t>Radu Andra-Maria</t>
  </si>
  <si>
    <t>Şcoala cu Clasele I-VIII „Nicolae Iorga”</t>
  </si>
  <si>
    <t>Tudor Petre Ionuţ</t>
  </si>
  <si>
    <t>Colegiul Naţional „Vlaicu Vodă”</t>
  </si>
  <si>
    <t>Curtea de Argeş</t>
  </si>
  <si>
    <t>Argeş</t>
  </si>
  <si>
    <t>Bogdan Ovidiu</t>
  </si>
  <si>
    <t>Neagu Alexandru</t>
  </si>
  <si>
    <t>Grup Şcolar „Ferdinand I” Curtea de Argeş</t>
  </si>
  <si>
    <t>Răileanu Francesca</t>
  </si>
  <si>
    <t>Colegiul Naţional „Tudor Vianu”</t>
  </si>
  <si>
    <t>București</t>
  </si>
  <si>
    <t>Spandonide Ana</t>
  </si>
  <si>
    <t>Liceul Internaţional de Informatică Bucureşti</t>
  </si>
  <si>
    <t>Ionescu Augustin Emanuel Nicolae</t>
  </si>
  <si>
    <t>Şcoala cu Clasele I-VIII „Mihai Viteazul”</t>
  </si>
  <si>
    <t>Pucioasa</t>
  </si>
  <si>
    <t>Dâmboviţa</t>
  </si>
  <si>
    <t>ANA MIHAELA</t>
  </si>
  <si>
    <t>TOMA BĂDEANU MARIA</t>
  </si>
  <si>
    <t>C.N. CONSTANTIN CARABELLA TÂRGOVIŞTE</t>
  </si>
  <si>
    <t>Cosovanu Daniel</t>
  </si>
  <si>
    <t xml:space="preserve">Şcoala de Arte şi Meserii </t>
  </si>
  <si>
    <t>Marginea</t>
  </si>
  <si>
    <t>Crăciun Petru</t>
  </si>
  <si>
    <t>Enache Alexandru</t>
  </si>
  <si>
    <t>Colegiul „Costache Negruzzi”</t>
  </si>
  <si>
    <t>Iaşi</t>
  </si>
  <si>
    <t>Luchian Dorina</t>
  </si>
  <si>
    <t>Termegan Robert Ioan</t>
  </si>
  <si>
    <t>Colegiul Naţional „Gh. Munteanu Murgoci”</t>
  </si>
  <si>
    <t>Brăila</t>
  </si>
  <si>
    <t>Becheanu Nicoleta</t>
  </si>
  <si>
    <t>Colegiul  Naţional "Gh. Munteanu  Murgoci’’</t>
  </si>
  <si>
    <t>Glovnea Cosmin</t>
  </si>
  <si>
    <t>Şcoala Generală Nr. 3</t>
  </si>
  <si>
    <t>Şutac Victor</t>
  </si>
  <si>
    <t>Palatul Copiilor Suceava</t>
  </si>
  <si>
    <t>Coman Alexandru Ion</t>
  </si>
  <si>
    <t>Colegiul Naţional „George Coşbuc”</t>
  </si>
  <si>
    <t>Cluj-Napoca</t>
  </si>
  <si>
    <t>Cluj</t>
  </si>
  <si>
    <t>-</t>
  </si>
  <si>
    <t>Eugenia Marcu</t>
  </si>
  <si>
    <t>Şcoala "Constantin Brâncuşi"  Cluj-napoca</t>
  </si>
  <si>
    <t>Huber Ştefan</t>
  </si>
  <si>
    <t>Colegiul Naţional "Emil Racoviţă" Cluj-Napoca</t>
  </si>
  <si>
    <t>Tăun Alexandru Daniel</t>
  </si>
  <si>
    <t>Şcoala cu Clasele I-VIII Nr. 9</t>
  </si>
  <si>
    <t>Galaţi</t>
  </si>
  <si>
    <t xml:space="preserve">Seciu Elena </t>
  </si>
  <si>
    <t>Sc. Nr. 9</t>
  </si>
  <si>
    <t>Seciu Elena</t>
  </si>
  <si>
    <t>Sc. Nr. 9 Galati</t>
  </si>
  <si>
    <t>Neacşu Vlad Andrei</t>
  </si>
  <si>
    <t>Şcoala cu Clasele I-VIII „Tache Ionescu”</t>
  </si>
  <si>
    <t>Râmnicu Vâlcea</t>
  </si>
  <si>
    <t>Vâlcea</t>
  </si>
  <si>
    <t>Tudoroiu Ilie</t>
  </si>
  <si>
    <t>Uscatu Grigore</t>
  </si>
  <si>
    <t>Stănescu Andrei Eduard</t>
  </si>
  <si>
    <t>Colegiul Naţional „Constantin Carabella”</t>
  </si>
  <si>
    <t>Târgovişte</t>
  </si>
  <si>
    <t xml:space="preserve">Gîdiuţǎ Teodora </t>
  </si>
  <si>
    <t>VI</t>
  </si>
  <si>
    <t>Măniţă Alexandru Mircea</t>
  </si>
  <si>
    <t>Ştefănescu Ştefan</t>
  </si>
  <si>
    <t>Colegiul Naţional „Roman Vodă”</t>
  </si>
  <si>
    <t>Roman</t>
  </si>
  <si>
    <t>Neamţ</t>
  </si>
  <si>
    <t>Merfea Romeo</t>
  </si>
  <si>
    <t>Colegiul Naţional "Roman Vodă" Roman</t>
  </si>
  <si>
    <t>Melinte Eliza</t>
  </si>
  <si>
    <t xml:space="preserve">Şcoala cu Clasele I-VIII Nr. 1 </t>
  </si>
  <si>
    <t>Zorleni</t>
  </si>
  <si>
    <t>Istudor Mihai</t>
  </si>
  <si>
    <t>Mora Dragoş Daniel</t>
  </si>
  <si>
    <t>Şcoala cu Clasele I-VIII „Constantin Brâncuşi”</t>
  </si>
  <si>
    <t>Vlad Alin</t>
  </si>
  <si>
    <t>Lorinţ Roxana Denisa</t>
  </si>
  <si>
    <t>Gherghinescu Paula Andreea</t>
  </si>
  <si>
    <t xml:space="preserve">Liceul „Nikolaus Lenau” </t>
  </si>
  <si>
    <t>Timișoara</t>
  </si>
  <si>
    <t>Timiș</t>
  </si>
  <si>
    <t>Ivașcu Simona</t>
  </si>
  <si>
    <t>Liceul "Grigore Moisil"</t>
  </si>
  <si>
    <t xml:space="preserve">Liceul "Grigore Moisil" </t>
  </si>
  <si>
    <r>
      <t>K</t>
    </r>
    <r>
      <rPr>
        <sz val="10"/>
        <rFont val="Calibri"/>
        <family val="2"/>
      </rPr>
      <t>ó</t>
    </r>
    <r>
      <rPr>
        <sz val="10"/>
        <rFont val="Calibri"/>
        <family val="2"/>
      </rPr>
      <t>mives Lorand Emanuel</t>
    </r>
  </si>
  <si>
    <t>Obadă Daiana Cosmina</t>
  </si>
  <si>
    <t xml:space="preserve">Nicolicioiu Armand Mihai </t>
  </si>
  <si>
    <t xml:space="preserve">Colegiul Naţional „Gheorghe Ţiţeica” </t>
  </si>
  <si>
    <t xml:space="preserve">Drobeta Turnu Severin </t>
  </si>
  <si>
    <t>Mehedinţi</t>
  </si>
  <si>
    <t>Matei Lia</t>
  </si>
  <si>
    <t xml:space="preserve">Iordache Claudiu </t>
  </si>
  <si>
    <t xml:space="preserve">Colegiul Tehnic "Domnul Tudor </t>
  </si>
  <si>
    <t>Codin Roberto - Geani</t>
  </si>
  <si>
    <t>Pantelimon</t>
  </si>
  <si>
    <t>Ilfov</t>
  </si>
  <si>
    <t>Popescu Ion</t>
  </si>
  <si>
    <t>Ionescu Vasile</t>
  </si>
  <si>
    <t>Arbănaşi Eliza Mihaela</t>
  </si>
  <si>
    <t xml:space="preserve">Săftoiu Natalia </t>
  </si>
  <si>
    <t>Pănescu Leonard Mihai </t>
  </si>
  <si>
    <t>Colegiul Naţional de Informatică „Matei Basarab”</t>
  </si>
  <si>
    <t>Scirlea Larisa</t>
  </si>
  <si>
    <t>Zelko Ioana</t>
  </si>
  <si>
    <t>XII</t>
  </si>
  <si>
    <t>Liceul Internaţional de Informatică</t>
  </si>
  <si>
    <t>Oprescu Antonia Miruna</t>
  </si>
  <si>
    <t>XI</t>
  </si>
  <si>
    <t>Liceul Teoretic „Ovidius”</t>
  </si>
  <si>
    <t>Constanţa</t>
  </si>
  <si>
    <t>X</t>
  </si>
  <si>
    <t>Maga Cristinel</t>
  </si>
  <si>
    <t>Oprescu Narcis</t>
  </si>
  <si>
    <t>Bleşneag Ionuţ</t>
  </si>
  <si>
    <t xml:space="preserve">Colegiul Naţional „Petru Rareş” </t>
  </si>
  <si>
    <t xml:space="preserve">Greculeac Anca   </t>
  </si>
  <si>
    <t>Greculeac Anca/ Crăciun Petru</t>
  </si>
  <si>
    <t>Colegiul Agricol Fălticeni</t>
  </si>
  <si>
    <t>Mărgărint Vlad-Dumitru</t>
  </si>
  <si>
    <t>prof.Adam Ioan</t>
  </si>
  <si>
    <t>Liceul Teoretic "Mihai Eminescu" Bârlad</t>
  </si>
  <si>
    <t>Kruk Sandor-Iozsef</t>
  </si>
  <si>
    <t>Colegiul Naţional „Vasile Lucaciu”</t>
  </si>
  <si>
    <t>Pop Ana Roxana</t>
  </si>
  <si>
    <t>Cîrstoiu Cristina</t>
  </si>
  <si>
    <t>Răileanu Roberta</t>
  </si>
  <si>
    <t>Dumitru Sebastian Florin</t>
  </si>
  <si>
    <t>Constantin Ana</t>
  </si>
  <si>
    <t>Constantin Marius</t>
  </si>
  <si>
    <t>Manca Andrei Alberto</t>
  </si>
  <si>
    <t>Turcu Tudor Cristian</t>
  </si>
  <si>
    <t xml:space="preserve">Liceul de Informatică „Tiberiu Popoviciu” </t>
  </si>
  <si>
    <t>Turcu Vlad</t>
  </si>
  <si>
    <t>Ilieşiu Victor Luca</t>
  </si>
  <si>
    <t>Buzatu Denisa Ana-Maria</t>
  </si>
  <si>
    <t>Colegiul Naţional „Radu Greceanu”</t>
  </si>
  <si>
    <t>Slatina</t>
  </si>
  <si>
    <t>Olt</t>
  </si>
  <si>
    <t>Constantin Aurora</t>
  </si>
  <si>
    <t>Miu Cristian</t>
  </si>
  <si>
    <t>Colegiul National "Ion Minulescu" Slatina</t>
  </si>
  <si>
    <t>Mocanu Emil-George</t>
  </si>
  <si>
    <t>Marchiş Bogdan-Cristian</t>
  </si>
  <si>
    <t>Cuceu Andrei Alexandru</t>
  </si>
  <si>
    <t xml:space="preserve">Bibire Radu Petru </t>
  </si>
  <si>
    <t>Flueraş Andrada</t>
  </si>
  <si>
    <t>Colegiul Naţional „Emil Racoviţă”</t>
  </si>
  <si>
    <t>Oros Maria</t>
  </si>
  <si>
    <t>Stan Lucian</t>
  </si>
  <si>
    <t>Petrea Mirela</t>
  </si>
  <si>
    <t>Derecichei Denis Emanuel</t>
  </si>
  <si>
    <t>Liceul Teoretic „Emanuel”</t>
  </si>
  <si>
    <t>Berian Sergiu</t>
  </si>
  <si>
    <t>Moldovan Francisc</t>
  </si>
  <si>
    <t>Popescu Vlad Alexandru</t>
  </si>
  <si>
    <t>Bogdan Ovidiu Budan Ion</t>
  </si>
  <si>
    <t>Vrăjitoarea Marius Andrei</t>
  </si>
  <si>
    <t>Colegiul Național „Frații Buzești”</t>
  </si>
  <si>
    <t>Roșu Vasile</t>
  </si>
  <si>
    <t>Bogdan Ştefania Antonia</t>
  </si>
  <si>
    <t>Kis Alex Mihai</t>
  </si>
  <si>
    <t>Florescu Ştefan</t>
  </si>
  <si>
    <t>Zaharie Dan Tudor</t>
  </si>
  <si>
    <t xml:space="preserve">Liceul „Grigore Moisil” </t>
  </si>
  <si>
    <t>Potrivitu George Cristian</t>
  </si>
  <si>
    <t>Colegiul Naţional „Ştefan Cel Mare”</t>
  </si>
  <si>
    <t>Tîrgu Neamţ</t>
  </si>
  <si>
    <t>Beca Mihaela-Liliana</t>
  </si>
  <si>
    <t>Nicolae Corina</t>
  </si>
  <si>
    <t>Colegiul Naţional „Nicolae Bălcescu”</t>
  </si>
  <si>
    <t>Arici Liviu</t>
  </si>
  <si>
    <t>Stanca Roxana Mihaela</t>
  </si>
  <si>
    <t>Colegiul Naţional „Alexanrdu Lahovari”</t>
  </si>
  <si>
    <t>Carstea Daniela</t>
  </si>
  <si>
    <t>Tomescu Cătălina Daiana</t>
  </si>
  <si>
    <t>Colegiul Național „Carol I”</t>
  </si>
  <si>
    <t>Barbu Daniel</t>
  </si>
  <si>
    <t>Simoiu Dumitru Alin</t>
  </si>
  <si>
    <t>Lazăr Cristian Florin</t>
  </si>
  <si>
    <t>Liceul Teoretic „Lucian Blaga”</t>
  </si>
  <si>
    <t>Rebleanu M.</t>
  </si>
  <si>
    <t>Brînzan Gabriela Cătălina</t>
  </si>
  <si>
    <t>Stănică Carmen</t>
  </si>
  <si>
    <t>Şoitu Cristian</t>
  </si>
  <si>
    <t>Tömlö Erika</t>
  </si>
  <si>
    <t>Colegiul Naţional „Emanuil Gojdu”</t>
  </si>
  <si>
    <t>Cucer Valentin</t>
  </si>
  <si>
    <t>Angheluţă Cristian-Paul</t>
  </si>
  <si>
    <t>Frigioiu Ştefan Aurel</t>
  </si>
  <si>
    <t>Niţescu Ovidiu</t>
  </si>
  <si>
    <t>Brînză Adrian Mihai</t>
  </si>
  <si>
    <t>Koriloff Adam</t>
  </si>
  <si>
    <t>Popa Elena Maria</t>
  </si>
  <si>
    <t>Liceul Pedagogic</t>
  </si>
  <si>
    <t>Tulcea</t>
  </si>
  <si>
    <t>Dobrescu Nicolae</t>
  </si>
  <si>
    <t>Palatul Copiilor Tulcea</t>
  </si>
  <si>
    <t>Ducă Ruxandra</t>
  </si>
  <si>
    <t>Bogdan Ovidiu Nicolaescu Speranţa</t>
  </si>
  <si>
    <t>Firisevici Liviu Petrişor</t>
  </si>
  <si>
    <t>Grupul Şcolar „Tomşa Vodă”</t>
  </si>
  <si>
    <t>Solca</t>
  </si>
  <si>
    <t>Toma Anca Irina</t>
  </si>
  <si>
    <t>Mihu Carina</t>
  </si>
  <si>
    <t>Coţan Ioan Mircea</t>
  </si>
  <si>
    <t>Colegiul Naţional „Gh. Lazăr”</t>
  </si>
  <si>
    <t>Sibiu</t>
  </si>
  <si>
    <t>Stoia Ioan</t>
  </si>
  <si>
    <t xml:space="preserve">STOIA IOAN  BUNĂU DORIN BONEA DELIA ZAHARESCU SMARANDA </t>
  </si>
  <si>
    <t>Colegiul Naţional „Gh. Lazăr”Sibiu</t>
  </si>
  <si>
    <t>DUMITRU TUDOREL</t>
  </si>
  <si>
    <t xml:space="preserve">PALATUL COPIILOR ŞI ELEVILOR SIBIU </t>
  </si>
  <si>
    <t>Nicolov Marian</t>
  </si>
  <si>
    <t xml:space="preserve">Liceul Teoretic „Gr. Moisil” </t>
  </si>
  <si>
    <t>Popa Alexandru</t>
  </si>
  <si>
    <t>Istrate Theodor</t>
  </si>
  <si>
    <t>Colegiul Naţional „Unirea”</t>
  </si>
  <si>
    <t>Focşani</t>
  </si>
  <si>
    <t>Vrancea</t>
  </si>
  <si>
    <t>Bodaş Sorin</t>
  </si>
  <si>
    <t>Istrate Tudor Alin</t>
  </si>
  <si>
    <t>Colegiul Tehnic Valeriu.D.Cotea</t>
  </si>
  <si>
    <t xml:space="preserve">Crăciun Alexandru </t>
  </si>
  <si>
    <t>Cernăuțeanu Adrian</t>
  </si>
  <si>
    <t xml:space="preserve">Bărăscu Andrei Alexandru </t>
  </si>
  <si>
    <t>Colegiul Agricol</t>
  </si>
  <si>
    <t>Andrei Oreste-Mihnea</t>
  </si>
  <si>
    <t>Ţura Mihaela</t>
  </si>
  <si>
    <t>Patraş Sebastian</t>
  </si>
  <si>
    <t>Roman Roxana</t>
  </si>
  <si>
    <t>Ignat Cristina</t>
  </si>
  <si>
    <t>Irimescu Veronica</t>
  </si>
  <si>
    <t>Deaconu Ştefan Marius</t>
  </si>
  <si>
    <t>Poinar Ana</t>
  </si>
  <si>
    <t>Grădinaru Simona Elena</t>
  </si>
  <si>
    <t>Liceul Teoretic „Neagoe Basarab”</t>
  </si>
  <si>
    <t>Olteniţa</t>
  </si>
  <si>
    <t>Călăraşi</t>
  </si>
  <si>
    <t>Ghergu Cezar</t>
  </si>
  <si>
    <t>Liceul Teoretic „Neagoe Basarab” Olteniţa</t>
  </si>
  <si>
    <t>Georgieş Annamaria Hajnalka</t>
  </si>
  <si>
    <t>Colegiul Tehnic „M. Eminescu”</t>
  </si>
  <si>
    <t>Balmoş Luminiţa</t>
  </si>
  <si>
    <t>Popa Marco Ovidiu</t>
  </si>
  <si>
    <t xml:space="preserve">Benchea Natalia Antoaneta </t>
  </si>
  <si>
    <t>Hămbăşan Radu</t>
  </si>
  <si>
    <t>Doboşi Flavia</t>
  </si>
  <si>
    <t>Matei Dragoș</t>
  </si>
  <si>
    <t>Șerban Marin</t>
  </si>
  <si>
    <t xml:space="preserve">Mare Diana Oana </t>
  </si>
  <si>
    <t>Porcăraş Adrian</t>
  </si>
  <si>
    <t>Colegiul Naţional „Al. I. Cuza”</t>
  </si>
  <si>
    <t xml:space="preserve"> Popa Lucia</t>
  </si>
  <si>
    <t xml:space="preserve"> Sc. Nr. 5</t>
  </si>
  <si>
    <t>Chirilă Tiberiu</t>
  </si>
  <si>
    <t>Sinan Kosak</t>
  </si>
  <si>
    <t>Marincaş Cristina</t>
  </si>
  <si>
    <t>Pazmany Nicoleta</t>
  </si>
  <si>
    <t>Pazmany Nicoleta + Bica Marin</t>
  </si>
  <si>
    <t>CT "M.Viteazul" + S08 "Dacia"</t>
  </si>
  <si>
    <t>Hurmuz Gheorghiţă</t>
  </si>
  <si>
    <t xml:space="preserve">Liceul Teoretic </t>
  </si>
  <si>
    <t>Lupeni</t>
  </si>
  <si>
    <t>Hunedoara</t>
  </si>
  <si>
    <t>Ianoşi Daniel</t>
  </si>
  <si>
    <t>Liceul Teoretic Lupeni</t>
  </si>
  <si>
    <t>Sobaru Maria</t>
  </si>
  <si>
    <t>Colegiul Naţional „Mihail Kogălniceanu”</t>
  </si>
  <si>
    <t>Sc. Nr. 5</t>
  </si>
  <si>
    <t>Surdu Andrei</t>
  </si>
  <si>
    <t>Toma Maria Iuliana</t>
  </si>
  <si>
    <t xml:space="preserve">Liceul Teoretic „Avram Iancu” </t>
  </si>
  <si>
    <t>Suciu Otilia</t>
  </si>
  <si>
    <t>Dumitrescu Irina</t>
  </si>
  <si>
    <t>Roşu Vlad Nicuşor</t>
  </si>
  <si>
    <t>Ungureanu Ioana-Irina</t>
  </si>
  <si>
    <t>Colegiul Naţional „N.Iorga”</t>
  </si>
  <si>
    <t>Vălenii de Munte</t>
  </si>
  <si>
    <t>Prahova</t>
  </si>
  <si>
    <t>Mihalcea Adrian</t>
  </si>
  <si>
    <t>C.N N.Iorga Valenii de Munte PH</t>
  </si>
  <si>
    <t>Rotărescu Simona Maria</t>
  </si>
  <si>
    <t>Hârgău Theodor</t>
  </si>
  <si>
    <t>Fica Georgian</t>
  </si>
  <si>
    <t>Liceul cu Program Sportiv „Iolanda Balaş Soter”</t>
  </si>
  <si>
    <t>Buzău</t>
  </si>
  <si>
    <t>lie Lăcrămioara Marinela</t>
  </si>
  <si>
    <t>Ilie Dănuţ</t>
  </si>
  <si>
    <t>Colegiul Tehnic Buzău</t>
  </si>
  <si>
    <t>Petriceanu Andrei</t>
  </si>
  <si>
    <t>Dumitru Marius</t>
  </si>
  <si>
    <t>Ilie Lăcrămioara Marinela</t>
  </si>
  <si>
    <t>Bargan Georgiana Larisa</t>
  </si>
  <si>
    <t>Ostafe Constantin/Tit Tihon</t>
  </si>
  <si>
    <t>Tit Tihon</t>
  </si>
  <si>
    <t>Iliev Sergiu Petre</t>
  </si>
  <si>
    <t>Zamfir Carina Andreea</t>
  </si>
  <si>
    <t>Har Andrei Mihai</t>
  </si>
  <si>
    <t>Colegiul Naţional „Silvania”</t>
  </si>
  <si>
    <t>Zalău</t>
  </si>
  <si>
    <t>Sălaj</t>
  </si>
  <si>
    <t>OLAR GABRIELA</t>
  </si>
  <si>
    <t>Rusu Alexandru</t>
  </si>
  <si>
    <t>Şcoala „Lucian Blaga” Jibou</t>
  </si>
  <si>
    <t>Lungu Mădălina Adriana</t>
  </si>
  <si>
    <t>Bizineche Marian</t>
  </si>
  <si>
    <t>Banu Adelina</t>
  </si>
  <si>
    <t>Colegiul Naţional „Mihai Eminescu”</t>
  </si>
  <si>
    <t>Receanu Ionela</t>
  </si>
  <si>
    <t>Şerban Mihai-Gheorghe</t>
  </si>
  <si>
    <t xml:space="preserve">Mituleţu Daniela Mădălina </t>
  </si>
  <si>
    <t xml:space="preserve">Băltărete Ion </t>
  </si>
  <si>
    <t xml:space="preserve">Matei Adela Lia Cristina </t>
  </si>
  <si>
    <t>Bărzulea Amalia Maria</t>
  </si>
  <si>
    <t xml:space="preserve">Colegiul Național „Barbu Știrbei” </t>
  </si>
  <si>
    <t>Călărași</t>
  </si>
  <si>
    <t xml:space="preserve">Vintilescu Daniela </t>
  </si>
  <si>
    <t>Liceul Teoretic "Neagoe Basarab"</t>
  </si>
  <si>
    <t>Savu Andrada</t>
  </si>
  <si>
    <t>Preşedinte,</t>
  </si>
  <si>
    <t>Preşedinte executiv,</t>
  </si>
  <si>
    <r>
      <t xml:space="preserve">dr. </t>
    </r>
    <r>
      <rPr>
        <b/>
        <i/>
        <sz val="10"/>
        <rFont val="Georgia"/>
        <family val="1"/>
      </rPr>
      <t>Magda Stavinschi</t>
    </r>
  </si>
  <si>
    <t>Sorin Trocaru</t>
  </si>
  <si>
    <t xml:space="preserve">Rezultate </t>
  </si>
  <si>
    <t>junior</t>
  </si>
  <si>
    <t>senior</t>
  </si>
  <si>
    <t>Crăciun Geta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</si>
</sst>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i/>
      <sz val="10"/>
      <name val="Georgia"/>
      <family val="1"/>
    </font>
    <font>
      <i/>
      <sz val="10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mbria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20"/>
      <name val="Cambria"/>
      <family val="1"/>
    </font>
    <font>
      <b/>
      <sz val="18"/>
      <name val="Cambria"/>
      <family val="1"/>
    </font>
    <font>
      <sz val="20"/>
      <name val="Cambria"/>
      <family val="1"/>
    </font>
    <font>
      <sz val="1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1" fontId="2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 applyProtection="1">
      <alignment horizontal="right" vertical="center"/>
      <protection locked="0"/>
    </xf>
    <xf numFmtId="2" fontId="24" fillId="33" borderId="0" xfId="0" applyNumberFormat="1" applyFont="1" applyFill="1" applyBorder="1" applyAlignment="1" applyProtection="1">
      <alignment horizontal="right" vertical="center"/>
      <protection locked="0"/>
    </xf>
    <xf numFmtId="2" fontId="2" fillId="33" borderId="0" xfId="0" applyNumberFormat="1" applyFont="1" applyFill="1" applyBorder="1" applyAlignment="1" applyProtection="1">
      <alignment horizontal="left" vertical="center" indent="1"/>
      <protection locked="0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 vertical="center" indent="1"/>
      <protection locked="0"/>
    </xf>
    <xf numFmtId="2" fontId="24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2" fontId="27" fillId="33" borderId="0" xfId="0" applyNumberFormat="1" applyFont="1" applyFill="1" applyBorder="1" applyAlignment="1" applyProtection="1">
      <alignment horizontal="center" vertical="center"/>
      <protection locked="0"/>
    </xf>
    <xf numFmtId="2" fontId="27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2" fontId="28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1" fontId="21" fillId="33" borderId="0" xfId="0" applyNumberFormat="1" applyFont="1" applyFill="1" applyBorder="1" applyAlignment="1" applyProtection="1">
      <alignment horizontal="left" vertical="center"/>
      <protection locked="0"/>
    </xf>
    <xf numFmtId="2" fontId="21" fillId="33" borderId="0" xfId="0" applyNumberFormat="1" applyFont="1" applyFill="1" applyBorder="1" applyAlignment="1" applyProtection="1">
      <alignment horizontal="right" vertical="center"/>
      <protection locked="0"/>
    </xf>
    <xf numFmtId="2" fontId="29" fillId="33" borderId="0" xfId="0" applyNumberFormat="1" applyFont="1" applyFill="1" applyBorder="1" applyAlignment="1" applyProtection="1">
      <alignment horizontal="right" vertical="center"/>
      <protection locked="0"/>
    </xf>
    <xf numFmtId="0" fontId="30" fillId="33" borderId="0" xfId="0" applyFont="1" applyFill="1" applyBorder="1" applyAlignment="1" applyProtection="1">
      <alignment vertical="top"/>
      <protection locked="0"/>
    </xf>
    <xf numFmtId="0" fontId="30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8" fontId="2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56" applyNumberFormat="1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5</xdr:row>
      <xdr:rowOff>85725</xdr:rowOff>
    </xdr:to>
    <xdr:pic>
      <xdr:nvPicPr>
        <xdr:cNvPr id="1" name="Picture 1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V141"/>
  <sheetViews>
    <sheetView tabSelected="1" zoomScale="148" zoomScaleNormal="148" zoomScaleSheetLayoutView="100" zoomScalePageLayoutView="0" workbookViewId="0" topLeftCell="E1">
      <selection activeCell="W21" sqref="W21"/>
    </sheetView>
  </sheetViews>
  <sheetFormatPr defaultColWidth="9.140625" defaultRowHeight="12.75"/>
  <cols>
    <col min="1" max="1" width="4.421875" style="48" customWidth="1"/>
    <col min="2" max="2" width="29.28125" style="36" customWidth="1"/>
    <col min="3" max="3" width="4.421875" style="36" customWidth="1"/>
    <col min="4" max="4" width="41.28125" style="36" customWidth="1"/>
    <col min="5" max="5" width="20.140625" style="36" customWidth="1"/>
    <col min="6" max="6" width="10.421875" style="36" customWidth="1"/>
    <col min="7" max="7" width="7.7109375" style="24" customWidth="1"/>
    <col min="8" max="18" width="6.421875" style="31" customWidth="1"/>
    <col min="19" max="19" width="6.8515625" style="32" customWidth="1"/>
    <col min="20" max="20" width="12.57421875" style="33" customWidth="1"/>
    <col min="21" max="21" width="4.140625" style="49" customWidth="1"/>
    <col min="22" max="22" width="35.140625" style="35" customWidth="1"/>
    <col min="23" max="24" width="35.140625" style="50" customWidth="1"/>
    <col min="25" max="25" width="25.140625" style="50" customWidth="1"/>
    <col min="26" max="26" width="35.140625" style="50" customWidth="1"/>
    <col min="27" max="27" width="13.140625" style="3" customWidth="1"/>
    <col min="28" max="28" width="9.140625" style="3" customWidth="1"/>
    <col min="29" max="29" width="9.140625" style="4" customWidth="1"/>
    <col min="30" max="48" width="9.140625" style="5" customWidth="1"/>
    <col min="49" max="16384" width="9.140625" style="6" customWidth="1"/>
  </cols>
  <sheetData>
    <row r="1" ht="22.5" customHeight="1"/>
    <row r="2" ht="22.5" customHeight="1"/>
    <row r="3" ht="22.5" customHeight="1"/>
    <row r="4" ht="22.5" customHeight="1"/>
    <row r="5" ht="22.5" customHeight="1"/>
    <row r="6" spans="2:6" ht="22.5" customHeight="1">
      <c r="B6" s="51"/>
      <c r="C6" s="52"/>
      <c r="D6" s="52"/>
      <c r="E6" s="52"/>
      <c r="F6" s="52"/>
    </row>
    <row r="7" spans="1:21" ht="22.5" customHeight="1">
      <c r="A7" s="87" t="s">
        <v>399</v>
      </c>
      <c r="B7" s="87"/>
      <c r="C7" s="87"/>
      <c r="D7" s="87"/>
      <c r="E7" s="87"/>
      <c r="F7" s="87"/>
      <c r="G7" s="87"/>
      <c r="H7" s="87"/>
      <c r="I7" s="87"/>
      <c r="J7" s="8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22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53"/>
      <c r="O8" s="53"/>
      <c r="P8" s="53"/>
      <c r="Q8" s="53"/>
      <c r="R8" s="54"/>
      <c r="S8" s="51"/>
      <c r="T8" s="55"/>
      <c r="U8" s="56"/>
    </row>
    <row r="9" spans="1:21" ht="22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9"/>
      <c r="O9" s="59"/>
      <c r="P9" s="59"/>
      <c r="Q9" s="59"/>
      <c r="R9" s="59"/>
      <c r="S9" s="57"/>
      <c r="T9" s="55"/>
      <c r="U9" s="56"/>
    </row>
    <row r="10" spans="1:48" s="10" customFormat="1" ht="25.5" customHeight="1">
      <c r="A10" s="60"/>
      <c r="B10" s="61" t="s">
        <v>0</v>
      </c>
      <c r="C10" s="61" t="s">
        <v>1</v>
      </c>
      <c r="D10" s="61" t="s">
        <v>2</v>
      </c>
      <c r="E10" s="61" t="s">
        <v>3</v>
      </c>
      <c r="F10" s="61" t="s">
        <v>4</v>
      </c>
      <c r="G10" s="62"/>
      <c r="H10" s="63" t="s">
        <v>5</v>
      </c>
      <c r="I10" s="63" t="s">
        <v>6</v>
      </c>
      <c r="J10" s="63" t="s">
        <v>7</v>
      </c>
      <c r="K10" s="63" t="s">
        <v>8</v>
      </c>
      <c r="L10" s="63" t="s">
        <v>9</v>
      </c>
      <c r="M10" s="63" t="s">
        <v>10</v>
      </c>
      <c r="N10" s="63" t="s">
        <v>11</v>
      </c>
      <c r="O10" s="63" t="s">
        <v>12</v>
      </c>
      <c r="P10" s="63" t="s">
        <v>13</v>
      </c>
      <c r="Q10" s="63" t="s">
        <v>14</v>
      </c>
      <c r="R10" s="63" t="s">
        <v>15</v>
      </c>
      <c r="S10" s="64" t="s">
        <v>16</v>
      </c>
      <c r="T10" s="33"/>
      <c r="U10" s="49"/>
      <c r="V10" s="65" t="s">
        <v>17</v>
      </c>
      <c r="W10" s="66" t="s">
        <v>18</v>
      </c>
      <c r="X10" s="66" t="s">
        <v>19</v>
      </c>
      <c r="Y10" s="66" t="s">
        <v>20</v>
      </c>
      <c r="Z10" s="67" t="s">
        <v>21</v>
      </c>
      <c r="AA10" s="7"/>
      <c r="AB10" s="7"/>
      <c r="AC10" s="8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3" customFormat="1" ht="12.75" customHeight="1">
      <c r="A11" s="24">
        <v>1</v>
      </c>
      <c r="B11" s="36" t="s">
        <v>22</v>
      </c>
      <c r="C11" s="28" t="s">
        <v>23</v>
      </c>
      <c r="D11" s="68" t="s">
        <v>24</v>
      </c>
      <c r="E11" s="36" t="s">
        <v>25</v>
      </c>
      <c r="F11" s="36" t="s">
        <v>26</v>
      </c>
      <c r="G11" s="24" t="s">
        <v>400</v>
      </c>
      <c r="H11" s="31">
        <v>8.75</v>
      </c>
      <c r="I11" s="31">
        <v>8.75</v>
      </c>
      <c r="J11" s="31">
        <v>5.5</v>
      </c>
      <c r="K11" s="31">
        <f>SUM(H11:J11)</f>
        <v>23</v>
      </c>
      <c r="L11" s="31">
        <v>19.5</v>
      </c>
      <c r="M11" s="31">
        <f aca="true" t="shared" si="0" ref="M11:M43">K11+L11</f>
        <v>42.5</v>
      </c>
      <c r="N11" s="31">
        <v>6.47</v>
      </c>
      <c r="O11" s="31">
        <v>9.75</v>
      </c>
      <c r="P11" s="31">
        <v>8</v>
      </c>
      <c r="Q11" s="31">
        <v>6.5</v>
      </c>
      <c r="R11" s="31">
        <f aca="true" t="shared" si="1" ref="R11:R43">SUM(N11:Q11)</f>
        <v>30.72</v>
      </c>
      <c r="S11" s="32">
        <f aca="true" t="shared" si="2" ref="S11:S43">M11+R11</f>
        <v>73.22</v>
      </c>
      <c r="T11" s="33" t="s">
        <v>27</v>
      </c>
      <c r="U11" s="49" t="s">
        <v>28</v>
      </c>
      <c r="V11" s="35" t="s">
        <v>29</v>
      </c>
      <c r="W11" s="68" t="s">
        <v>30</v>
      </c>
      <c r="X11" s="36" t="s">
        <v>31</v>
      </c>
      <c r="Y11" s="68" t="s">
        <v>30</v>
      </c>
      <c r="Z11" s="36" t="s">
        <v>31</v>
      </c>
      <c r="AA11" s="12"/>
      <c r="AB11" s="1"/>
      <c r="AC11" s="1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17" customFormat="1" ht="12.75" customHeight="1">
      <c r="A12" s="24">
        <v>2</v>
      </c>
      <c r="B12" s="36" t="s">
        <v>32</v>
      </c>
      <c r="C12" s="28" t="s">
        <v>33</v>
      </c>
      <c r="D12" s="36" t="s">
        <v>34</v>
      </c>
      <c r="E12" s="36" t="s">
        <v>35</v>
      </c>
      <c r="F12" s="36" t="s">
        <v>36</v>
      </c>
      <c r="G12" s="24" t="s">
        <v>400</v>
      </c>
      <c r="H12" s="31">
        <v>6.27</v>
      </c>
      <c r="I12" s="31">
        <v>8</v>
      </c>
      <c r="J12" s="31">
        <v>7</v>
      </c>
      <c r="K12" s="31">
        <f aca="true" t="shared" si="3" ref="K12:K75">SUM(H12:J12)</f>
        <v>21.27</v>
      </c>
      <c r="L12" s="31">
        <v>20</v>
      </c>
      <c r="M12" s="31">
        <f t="shared" si="0"/>
        <v>41.269999999999996</v>
      </c>
      <c r="N12" s="31">
        <v>9</v>
      </c>
      <c r="O12" s="31">
        <v>6.5</v>
      </c>
      <c r="P12" s="31">
        <v>6</v>
      </c>
      <c r="Q12" s="31">
        <v>3</v>
      </c>
      <c r="R12" s="31">
        <f t="shared" si="1"/>
        <v>24.5</v>
      </c>
      <c r="S12" s="32">
        <f t="shared" si="2"/>
        <v>65.77</v>
      </c>
      <c r="T12" s="33" t="s">
        <v>37</v>
      </c>
      <c r="U12" s="49" t="s">
        <v>28</v>
      </c>
      <c r="V12" s="35" t="s">
        <v>402</v>
      </c>
      <c r="W12" s="36" t="s">
        <v>97</v>
      </c>
      <c r="X12" s="28" t="s">
        <v>193</v>
      </c>
      <c r="Y12" s="36" t="s">
        <v>39</v>
      </c>
      <c r="Z12" s="36" t="s">
        <v>40</v>
      </c>
      <c r="AA12" s="12"/>
      <c r="AB12" s="12"/>
      <c r="AC12" s="14"/>
      <c r="AD12" s="15"/>
      <c r="AE12" s="15"/>
      <c r="AF12" s="15"/>
      <c r="AG12" s="15"/>
      <c r="AH12" s="15"/>
      <c r="AI12" s="15"/>
      <c r="AJ12" s="15"/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9" customFormat="1" ht="12.75" customHeight="1">
      <c r="A13" s="24">
        <v>3</v>
      </c>
      <c r="B13" s="28" t="s">
        <v>41</v>
      </c>
      <c r="C13" s="28" t="s">
        <v>23</v>
      </c>
      <c r="D13" s="28" t="s">
        <v>42</v>
      </c>
      <c r="E13" s="28" t="s">
        <v>43</v>
      </c>
      <c r="F13" s="28" t="s">
        <v>44</v>
      </c>
      <c r="G13" s="24" t="s">
        <v>400</v>
      </c>
      <c r="H13" s="31">
        <v>6.12</v>
      </c>
      <c r="I13" s="31">
        <v>10</v>
      </c>
      <c r="J13" s="31">
        <v>5.8</v>
      </c>
      <c r="K13" s="31">
        <f t="shared" si="3"/>
        <v>21.92</v>
      </c>
      <c r="L13" s="31">
        <v>19.25</v>
      </c>
      <c r="M13" s="31">
        <f t="shared" si="0"/>
        <v>41.17</v>
      </c>
      <c r="N13" s="31">
        <v>8</v>
      </c>
      <c r="O13" s="31">
        <v>3</v>
      </c>
      <c r="P13" s="31">
        <v>5</v>
      </c>
      <c r="Q13" s="31">
        <v>8.5</v>
      </c>
      <c r="R13" s="31">
        <f t="shared" si="1"/>
        <v>24.5</v>
      </c>
      <c r="S13" s="32">
        <f t="shared" si="2"/>
        <v>65.67</v>
      </c>
      <c r="T13" s="33" t="s">
        <v>45</v>
      </c>
      <c r="U13" s="49" t="s">
        <v>28</v>
      </c>
      <c r="V13" s="35"/>
      <c r="W13" s="28" t="s">
        <v>46</v>
      </c>
      <c r="X13" s="68" t="s">
        <v>47</v>
      </c>
      <c r="Y13" s="36" t="s">
        <v>46</v>
      </c>
      <c r="Z13" s="68" t="s">
        <v>48</v>
      </c>
      <c r="AA13" s="12"/>
      <c r="AB13" s="12"/>
      <c r="AC13" s="14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19" customFormat="1" ht="12.75" customHeight="1">
      <c r="A14" s="24">
        <v>5</v>
      </c>
      <c r="B14" s="28" t="s">
        <v>49</v>
      </c>
      <c r="C14" s="28" t="s">
        <v>33</v>
      </c>
      <c r="D14" s="28" t="s">
        <v>50</v>
      </c>
      <c r="E14" s="28" t="s">
        <v>51</v>
      </c>
      <c r="F14" s="28" t="s">
        <v>52</v>
      </c>
      <c r="G14" s="24" t="s">
        <v>400</v>
      </c>
      <c r="H14" s="31">
        <v>9</v>
      </c>
      <c r="I14" s="31">
        <v>8.5</v>
      </c>
      <c r="J14" s="31">
        <v>7.5</v>
      </c>
      <c r="K14" s="31">
        <f t="shared" si="3"/>
        <v>25</v>
      </c>
      <c r="L14" s="31">
        <v>20</v>
      </c>
      <c r="M14" s="31">
        <f t="shared" si="0"/>
        <v>45</v>
      </c>
      <c r="N14" s="31">
        <v>2</v>
      </c>
      <c r="O14" s="31">
        <v>6</v>
      </c>
      <c r="P14" s="31">
        <v>6</v>
      </c>
      <c r="Q14" s="31">
        <v>6.5</v>
      </c>
      <c r="R14" s="31">
        <f t="shared" si="1"/>
        <v>20.5</v>
      </c>
      <c r="S14" s="32">
        <f t="shared" si="2"/>
        <v>65.5</v>
      </c>
      <c r="T14" s="33" t="s">
        <v>53</v>
      </c>
      <c r="U14" s="49" t="s">
        <v>28</v>
      </c>
      <c r="V14" s="35" t="s">
        <v>54</v>
      </c>
      <c r="W14" s="36" t="s">
        <v>54</v>
      </c>
      <c r="X14" s="28" t="s">
        <v>55</v>
      </c>
      <c r="Y14" s="69" t="s">
        <v>56</v>
      </c>
      <c r="Z14" s="36" t="s">
        <v>57</v>
      </c>
      <c r="AA14" s="1"/>
      <c r="AB14" s="12"/>
      <c r="AC14" s="12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19" customFormat="1" ht="12.75" customHeight="1">
      <c r="A15" s="24">
        <v>4</v>
      </c>
      <c r="B15" s="36" t="s">
        <v>58</v>
      </c>
      <c r="C15" s="28" t="s">
        <v>59</v>
      </c>
      <c r="D15" s="28" t="s">
        <v>60</v>
      </c>
      <c r="E15" s="28" t="s">
        <v>61</v>
      </c>
      <c r="F15" s="28" t="s">
        <v>61</v>
      </c>
      <c r="G15" s="24" t="s">
        <v>400</v>
      </c>
      <c r="H15" s="31">
        <v>8.5</v>
      </c>
      <c r="I15" s="31">
        <v>5</v>
      </c>
      <c r="J15" s="31">
        <v>2</v>
      </c>
      <c r="K15" s="31">
        <f t="shared" si="3"/>
        <v>15.5</v>
      </c>
      <c r="L15" s="31">
        <v>20</v>
      </c>
      <c r="M15" s="31">
        <f t="shared" si="0"/>
        <v>35.5</v>
      </c>
      <c r="N15" s="31">
        <v>9</v>
      </c>
      <c r="O15" s="31">
        <v>6.5</v>
      </c>
      <c r="P15" s="31">
        <v>10</v>
      </c>
      <c r="Q15" s="31">
        <v>4.25</v>
      </c>
      <c r="R15" s="31">
        <f t="shared" si="1"/>
        <v>29.75</v>
      </c>
      <c r="S15" s="32">
        <f t="shared" si="2"/>
        <v>65.25</v>
      </c>
      <c r="T15" s="33" t="s">
        <v>45</v>
      </c>
      <c r="U15" s="49" t="s">
        <v>28</v>
      </c>
      <c r="V15" s="35" t="s">
        <v>62</v>
      </c>
      <c r="W15" s="36" t="s">
        <v>62</v>
      </c>
      <c r="X15" s="36"/>
      <c r="Y15" s="36" t="s">
        <v>63</v>
      </c>
      <c r="Z15" s="36" t="s">
        <v>64</v>
      </c>
      <c r="AA15" s="12"/>
      <c r="AB15" s="12"/>
      <c r="AC15" s="14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s="19" customFormat="1" ht="12.75" customHeight="1">
      <c r="A16" s="24">
        <v>6</v>
      </c>
      <c r="B16" s="36" t="s">
        <v>65</v>
      </c>
      <c r="C16" s="28" t="s">
        <v>33</v>
      </c>
      <c r="D16" s="68" t="s">
        <v>66</v>
      </c>
      <c r="E16" s="29" t="s">
        <v>67</v>
      </c>
      <c r="F16" s="28" t="s">
        <v>68</v>
      </c>
      <c r="G16" s="24" t="s">
        <v>400</v>
      </c>
      <c r="H16" s="31">
        <v>8</v>
      </c>
      <c r="I16" s="31">
        <v>9</v>
      </c>
      <c r="J16" s="31">
        <v>2.8</v>
      </c>
      <c r="K16" s="31">
        <f t="shared" si="3"/>
        <v>19.8</v>
      </c>
      <c r="L16" s="31">
        <v>20</v>
      </c>
      <c r="M16" s="31">
        <f t="shared" si="0"/>
        <v>39.8</v>
      </c>
      <c r="N16" s="31">
        <v>7.4</v>
      </c>
      <c r="O16" s="31">
        <v>4</v>
      </c>
      <c r="P16" s="31">
        <v>5</v>
      </c>
      <c r="Q16" s="31">
        <v>4</v>
      </c>
      <c r="R16" s="31">
        <f t="shared" si="1"/>
        <v>20.4</v>
      </c>
      <c r="S16" s="32">
        <f t="shared" si="2"/>
        <v>60.199999999999996</v>
      </c>
      <c r="T16" s="33" t="s">
        <v>45</v>
      </c>
      <c r="U16" s="49" t="s">
        <v>28</v>
      </c>
      <c r="V16" s="44"/>
      <c r="W16" s="68" t="s">
        <v>69</v>
      </c>
      <c r="X16" s="29" t="s">
        <v>70</v>
      </c>
      <c r="Y16" s="29" t="s">
        <v>71</v>
      </c>
      <c r="Z16" s="29" t="s">
        <v>72</v>
      </c>
      <c r="AA16" s="12"/>
      <c r="AB16" s="12"/>
      <c r="AC16" s="12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s="19" customFormat="1" ht="12.75" customHeight="1">
      <c r="A17" s="24">
        <v>7</v>
      </c>
      <c r="B17" s="28" t="s">
        <v>73</v>
      </c>
      <c r="C17" s="28" t="s">
        <v>33</v>
      </c>
      <c r="D17" s="28" t="s">
        <v>74</v>
      </c>
      <c r="E17" s="28" t="s">
        <v>43</v>
      </c>
      <c r="F17" s="28" t="s">
        <v>44</v>
      </c>
      <c r="G17" s="24" t="s">
        <v>400</v>
      </c>
      <c r="H17" s="31">
        <v>7</v>
      </c>
      <c r="I17" s="31">
        <v>7</v>
      </c>
      <c r="J17" s="31">
        <v>4.75</v>
      </c>
      <c r="K17" s="31">
        <f t="shared" si="3"/>
        <v>18.75</v>
      </c>
      <c r="L17" s="31">
        <v>19.5</v>
      </c>
      <c r="M17" s="31">
        <f t="shared" si="0"/>
        <v>38.25</v>
      </c>
      <c r="N17" s="31">
        <v>7.5</v>
      </c>
      <c r="O17" s="31">
        <v>3.5</v>
      </c>
      <c r="P17" s="31">
        <v>4</v>
      </c>
      <c r="Q17" s="31">
        <v>2.5</v>
      </c>
      <c r="R17" s="31">
        <f t="shared" si="1"/>
        <v>17.5</v>
      </c>
      <c r="S17" s="32">
        <f t="shared" si="2"/>
        <v>55.75</v>
      </c>
      <c r="T17" s="33" t="s">
        <v>45</v>
      </c>
      <c r="U17" s="49" t="s">
        <v>28</v>
      </c>
      <c r="V17" s="35"/>
      <c r="W17" s="28" t="s">
        <v>46</v>
      </c>
      <c r="X17" s="68" t="s">
        <v>47</v>
      </c>
      <c r="Y17" s="36" t="s">
        <v>46</v>
      </c>
      <c r="Z17" s="68" t="s">
        <v>48</v>
      </c>
      <c r="AA17" s="12"/>
      <c r="AB17" s="12"/>
      <c r="AC17" s="14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s="19" customFormat="1" ht="12.75" customHeight="1">
      <c r="A18" s="24">
        <v>8</v>
      </c>
      <c r="B18" s="28" t="s">
        <v>75</v>
      </c>
      <c r="C18" s="28" t="s">
        <v>33</v>
      </c>
      <c r="D18" s="68" t="s">
        <v>76</v>
      </c>
      <c r="E18" s="68" t="s">
        <v>77</v>
      </c>
      <c r="F18" s="28" t="s">
        <v>78</v>
      </c>
      <c r="G18" s="24" t="s">
        <v>400</v>
      </c>
      <c r="H18" s="31">
        <v>7.75</v>
      </c>
      <c r="I18" s="31">
        <v>9.5</v>
      </c>
      <c r="J18" s="31">
        <v>2.3</v>
      </c>
      <c r="K18" s="31">
        <f t="shared" si="3"/>
        <v>19.55</v>
      </c>
      <c r="L18" s="31">
        <v>18.75</v>
      </c>
      <c r="M18" s="31">
        <f t="shared" si="0"/>
        <v>38.3</v>
      </c>
      <c r="N18" s="31">
        <v>5</v>
      </c>
      <c r="O18" s="31">
        <v>8</v>
      </c>
      <c r="P18" s="31">
        <v>1.5</v>
      </c>
      <c r="Q18" s="31">
        <v>2.75</v>
      </c>
      <c r="R18" s="31">
        <f t="shared" si="1"/>
        <v>17.25</v>
      </c>
      <c r="S18" s="32">
        <f t="shared" si="2"/>
        <v>55.55</v>
      </c>
      <c r="T18" s="33" t="s">
        <v>45</v>
      </c>
      <c r="U18" s="49" t="s">
        <v>28</v>
      </c>
      <c r="V18" s="35" t="s">
        <v>79</v>
      </c>
      <c r="W18" s="28"/>
      <c r="X18" s="36"/>
      <c r="Y18" s="29" t="s">
        <v>80</v>
      </c>
      <c r="Z18" s="36" t="s">
        <v>81</v>
      </c>
      <c r="AA18" s="12"/>
      <c r="AB18" s="12"/>
      <c r="AC18" s="14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s="19" customFormat="1" ht="12.75" customHeight="1">
      <c r="A19" s="24">
        <v>9</v>
      </c>
      <c r="B19" s="30" t="s">
        <v>82</v>
      </c>
      <c r="C19" s="28" t="s">
        <v>23</v>
      </c>
      <c r="D19" s="30" t="s">
        <v>83</v>
      </c>
      <c r="E19" s="30" t="s">
        <v>84</v>
      </c>
      <c r="F19" s="30" t="s">
        <v>84</v>
      </c>
      <c r="G19" s="24" t="s">
        <v>400</v>
      </c>
      <c r="H19" s="31">
        <v>7.5</v>
      </c>
      <c r="I19" s="31">
        <v>7.5</v>
      </c>
      <c r="J19" s="31">
        <v>3.75</v>
      </c>
      <c r="K19" s="31">
        <f t="shared" si="3"/>
        <v>18.75</v>
      </c>
      <c r="L19" s="31">
        <v>19</v>
      </c>
      <c r="M19" s="31">
        <f t="shared" si="0"/>
        <v>37.75</v>
      </c>
      <c r="N19" s="31">
        <v>3.47</v>
      </c>
      <c r="O19" s="31">
        <v>3.25</v>
      </c>
      <c r="P19" s="31">
        <v>8</v>
      </c>
      <c r="Q19" s="31">
        <v>3</v>
      </c>
      <c r="R19" s="31">
        <f t="shared" si="1"/>
        <v>17.72</v>
      </c>
      <c r="S19" s="32">
        <f t="shared" si="2"/>
        <v>55.47</v>
      </c>
      <c r="T19" s="33" t="s">
        <v>45</v>
      </c>
      <c r="U19" s="49" t="s">
        <v>28</v>
      </c>
      <c r="V19" s="35"/>
      <c r="W19" s="36"/>
      <c r="X19" s="36"/>
      <c r="Y19" s="36" t="s">
        <v>85</v>
      </c>
      <c r="Z19" s="29" t="s">
        <v>86</v>
      </c>
      <c r="AA19" s="12"/>
      <c r="AB19" s="12"/>
      <c r="AC19" s="14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s="19" customFormat="1" ht="12.75" customHeight="1">
      <c r="A20" s="24">
        <v>10</v>
      </c>
      <c r="B20" s="28" t="s">
        <v>87</v>
      </c>
      <c r="C20" s="28" t="s">
        <v>33</v>
      </c>
      <c r="D20" s="68" t="s">
        <v>88</v>
      </c>
      <c r="E20" s="68" t="s">
        <v>89</v>
      </c>
      <c r="F20" s="68" t="s">
        <v>90</v>
      </c>
      <c r="G20" s="24" t="s">
        <v>400</v>
      </c>
      <c r="H20" s="31">
        <v>8</v>
      </c>
      <c r="I20" s="31">
        <v>3</v>
      </c>
      <c r="J20" s="31">
        <v>1.3</v>
      </c>
      <c r="K20" s="31">
        <f t="shared" si="3"/>
        <v>12.3</v>
      </c>
      <c r="L20" s="31">
        <v>18.1</v>
      </c>
      <c r="M20" s="31">
        <f t="shared" si="0"/>
        <v>30.400000000000002</v>
      </c>
      <c r="N20" s="31">
        <v>2</v>
      </c>
      <c r="O20" s="31">
        <v>9.75</v>
      </c>
      <c r="P20" s="31">
        <v>6</v>
      </c>
      <c r="Q20" s="31">
        <v>6.5</v>
      </c>
      <c r="R20" s="31">
        <f t="shared" si="1"/>
        <v>24.25</v>
      </c>
      <c r="S20" s="32">
        <f t="shared" si="2"/>
        <v>54.650000000000006</v>
      </c>
      <c r="T20" s="33"/>
      <c r="U20" s="49" t="s">
        <v>28</v>
      </c>
      <c r="V20" s="44" t="s">
        <v>91</v>
      </c>
      <c r="W20" s="68"/>
      <c r="X20" s="29"/>
      <c r="Y20" s="29" t="s">
        <v>92</v>
      </c>
      <c r="Z20" s="29" t="s">
        <v>93</v>
      </c>
      <c r="AA20" s="12"/>
      <c r="AB20" s="12"/>
      <c r="AC20" s="14"/>
      <c r="AD20" s="15"/>
      <c r="AE20" s="15"/>
      <c r="AF20" s="15"/>
      <c r="AG20" s="15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s="19" customFormat="1" ht="12.75" customHeight="1">
      <c r="A21" s="24">
        <v>11</v>
      </c>
      <c r="B21" s="36" t="s">
        <v>94</v>
      </c>
      <c r="C21" s="28" t="s">
        <v>33</v>
      </c>
      <c r="D21" s="36" t="s">
        <v>95</v>
      </c>
      <c r="E21" s="36" t="s">
        <v>96</v>
      </c>
      <c r="F21" s="36" t="s">
        <v>36</v>
      </c>
      <c r="G21" s="24" t="s">
        <v>400</v>
      </c>
      <c r="H21" s="31">
        <v>6.5</v>
      </c>
      <c r="I21" s="31">
        <v>7.25</v>
      </c>
      <c r="J21" s="31">
        <v>1.8</v>
      </c>
      <c r="K21" s="31">
        <f t="shared" si="3"/>
        <v>15.55</v>
      </c>
      <c r="L21" s="31">
        <v>19</v>
      </c>
      <c r="M21" s="31">
        <f t="shared" si="0"/>
        <v>34.55</v>
      </c>
      <c r="N21" s="31">
        <v>6</v>
      </c>
      <c r="O21" s="31">
        <v>3</v>
      </c>
      <c r="P21" s="31">
        <v>8</v>
      </c>
      <c r="Q21" s="31">
        <v>1</v>
      </c>
      <c r="R21" s="31">
        <f t="shared" si="1"/>
        <v>18</v>
      </c>
      <c r="S21" s="32">
        <f t="shared" si="2"/>
        <v>52.55</v>
      </c>
      <c r="T21" s="33" t="s">
        <v>45</v>
      </c>
      <c r="U21" s="70"/>
      <c r="V21" s="35" t="s">
        <v>38</v>
      </c>
      <c r="W21" s="36" t="s">
        <v>38</v>
      </c>
      <c r="X21" s="36"/>
      <c r="Y21" s="36" t="s">
        <v>39</v>
      </c>
      <c r="Z21" s="36" t="s">
        <v>40</v>
      </c>
      <c r="AA21" s="12"/>
      <c r="AB21" s="12"/>
      <c r="AC21" s="14"/>
      <c r="AD21" s="18"/>
      <c r="AE21" s="18"/>
      <c r="AF21" s="18"/>
      <c r="AG21" s="18"/>
      <c r="AH21" s="15"/>
      <c r="AI21" s="15"/>
      <c r="AJ21" s="15"/>
      <c r="AK21" s="15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9" customFormat="1" ht="12.75" customHeight="1">
      <c r="A22" s="24">
        <v>12</v>
      </c>
      <c r="B22" s="71" t="s">
        <v>98</v>
      </c>
      <c r="C22" s="28" t="s">
        <v>33</v>
      </c>
      <c r="D22" s="72" t="s">
        <v>99</v>
      </c>
      <c r="E22" s="72" t="s">
        <v>100</v>
      </c>
      <c r="F22" s="72" t="s">
        <v>100</v>
      </c>
      <c r="G22" s="24" t="s">
        <v>400</v>
      </c>
      <c r="H22" s="31">
        <v>6.5</v>
      </c>
      <c r="I22" s="31">
        <v>2.5</v>
      </c>
      <c r="J22" s="31">
        <v>2</v>
      </c>
      <c r="K22" s="31">
        <f t="shared" si="3"/>
        <v>11</v>
      </c>
      <c r="L22" s="31">
        <v>17.5</v>
      </c>
      <c r="M22" s="31">
        <f t="shared" si="0"/>
        <v>28.5</v>
      </c>
      <c r="N22" s="31">
        <v>1</v>
      </c>
      <c r="O22" s="31">
        <v>9.75</v>
      </c>
      <c r="P22" s="31">
        <v>1.5</v>
      </c>
      <c r="Q22" s="31">
        <v>3</v>
      </c>
      <c r="R22" s="31">
        <f t="shared" si="1"/>
        <v>15.25</v>
      </c>
      <c r="S22" s="32">
        <f t="shared" si="2"/>
        <v>43.75</v>
      </c>
      <c r="T22" s="33"/>
      <c r="U22" s="70"/>
      <c r="V22" s="73" t="s">
        <v>101</v>
      </c>
      <c r="W22" s="72"/>
      <c r="X22" s="71"/>
      <c r="Y22" s="71"/>
      <c r="Z22" s="71"/>
      <c r="AA22" s="12"/>
      <c r="AB22" s="12"/>
      <c r="AC22" s="1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19" customFormat="1" ht="12.75" customHeight="1">
      <c r="A23" s="24">
        <v>13</v>
      </c>
      <c r="B23" s="36" t="s">
        <v>102</v>
      </c>
      <c r="C23" s="28" t="s">
        <v>33</v>
      </c>
      <c r="D23" s="68" t="s">
        <v>103</v>
      </c>
      <c r="E23" s="28" t="s">
        <v>104</v>
      </c>
      <c r="F23" s="28" t="s">
        <v>104</v>
      </c>
      <c r="G23" s="24" t="s">
        <v>400</v>
      </c>
      <c r="H23" s="31">
        <v>7</v>
      </c>
      <c r="I23" s="31">
        <v>1.25</v>
      </c>
      <c r="J23" s="31">
        <v>1.1</v>
      </c>
      <c r="K23" s="31">
        <f t="shared" si="3"/>
        <v>9.35</v>
      </c>
      <c r="L23" s="31">
        <v>20</v>
      </c>
      <c r="M23" s="31">
        <f t="shared" si="0"/>
        <v>29.35</v>
      </c>
      <c r="N23" s="31">
        <v>7</v>
      </c>
      <c r="O23" s="31">
        <v>4</v>
      </c>
      <c r="P23" s="31">
        <v>1</v>
      </c>
      <c r="Q23" s="31">
        <v>1</v>
      </c>
      <c r="R23" s="31">
        <f t="shared" si="1"/>
        <v>13</v>
      </c>
      <c r="S23" s="32">
        <f t="shared" si="2"/>
        <v>42.35</v>
      </c>
      <c r="T23" s="33"/>
      <c r="U23" s="70"/>
      <c r="V23" s="44" t="s">
        <v>105</v>
      </c>
      <c r="W23" s="29" t="s">
        <v>105</v>
      </c>
      <c r="X23" s="36"/>
      <c r="Y23" s="29" t="s">
        <v>105</v>
      </c>
      <c r="Z23" s="68" t="s">
        <v>106</v>
      </c>
      <c r="AA23" s="12"/>
      <c r="AB23" s="12"/>
      <c r="AC23" s="14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9" customFormat="1" ht="12.75" customHeight="1">
      <c r="A24" s="24">
        <v>14</v>
      </c>
      <c r="B24" s="36" t="s">
        <v>107</v>
      </c>
      <c r="C24" s="28" t="s">
        <v>23</v>
      </c>
      <c r="D24" s="36" t="s">
        <v>108</v>
      </c>
      <c r="E24" s="36" t="s">
        <v>36</v>
      </c>
      <c r="F24" s="36" t="s">
        <v>36</v>
      </c>
      <c r="G24" s="24" t="s">
        <v>400</v>
      </c>
      <c r="H24" s="31">
        <v>6</v>
      </c>
      <c r="I24" s="31">
        <v>2</v>
      </c>
      <c r="J24" s="31">
        <v>1.5</v>
      </c>
      <c r="K24" s="31">
        <f t="shared" si="3"/>
        <v>9.5</v>
      </c>
      <c r="L24" s="31">
        <v>13.95</v>
      </c>
      <c r="M24" s="31">
        <f t="shared" si="0"/>
        <v>23.45</v>
      </c>
      <c r="N24" s="31">
        <v>8</v>
      </c>
      <c r="O24" s="31">
        <v>2</v>
      </c>
      <c r="P24" s="31">
        <v>3</v>
      </c>
      <c r="Q24" s="31">
        <v>3</v>
      </c>
      <c r="R24" s="31">
        <f t="shared" si="1"/>
        <v>16</v>
      </c>
      <c r="S24" s="32">
        <f t="shared" si="2"/>
        <v>39.45</v>
      </c>
      <c r="T24" s="33"/>
      <c r="U24" s="70"/>
      <c r="V24" s="35"/>
      <c r="W24" s="36" t="s">
        <v>109</v>
      </c>
      <c r="X24" s="36" t="s">
        <v>110</v>
      </c>
      <c r="Y24" s="36" t="s">
        <v>39</v>
      </c>
      <c r="Z24" s="36" t="s">
        <v>40</v>
      </c>
      <c r="AA24" s="12"/>
      <c r="AB24" s="12"/>
      <c r="AC24" s="12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s="20" customFormat="1" ht="12.75" customHeight="1">
      <c r="A25" s="24">
        <v>15</v>
      </c>
      <c r="B25" s="28" t="s">
        <v>111</v>
      </c>
      <c r="C25" s="28" t="s">
        <v>59</v>
      </c>
      <c r="D25" s="28" t="s">
        <v>112</v>
      </c>
      <c r="E25" s="28" t="s">
        <v>113</v>
      </c>
      <c r="F25" s="28" t="s">
        <v>114</v>
      </c>
      <c r="G25" s="24" t="s">
        <v>400</v>
      </c>
      <c r="H25" s="31">
        <v>7</v>
      </c>
      <c r="I25" s="31">
        <v>1.25</v>
      </c>
      <c r="J25" s="31">
        <v>1.2</v>
      </c>
      <c r="K25" s="31">
        <f t="shared" si="3"/>
        <v>9.45</v>
      </c>
      <c r="L25" s="31">
        <v>20</v>
      </c>
      <c r="M25" s="31">
        <f t="shared" si="0"/>
        <v>29.45</v>
      </c>
      <c r="N25" s="31">
        <v>1</v>
      </c>
      <c r="O25" s="31">
        <v>3</v>
      </c>
      <c r="P25" s="31">
        <v>1</v>
      </c>
      <c r="Q25" s="31">
        <v>4.5</v>
      </c>
      <c r="R25" s="31">
        <f t="shared" si="1"/>
        <v>9.5</v>
      </c>
      <c r="S25" s="32">
        <f t="shared" si="2"/>
        <v>38.95</v>
      </c>
      <c r="T25" s="33"/>
      <c r="U25" s="70"/>
      <c r="V25" s="35" t="s">
        <v>115</v>
      </c>
      <c r="W25" s="28" t="s">
        <v>116</v>
      </c>
      <c r="X25" s="36" t="s">
        <v>117</v>
      </c>
      <c r="Y25" s="36" t="s">
        <v>118</v>
      </c>
      <c r="Z25" s="36" t="s">
        <v>119</v>
      </c>
      <c r="AA25" s="12"/>
      <c r="AB25" s="12"/>
      <c r="AC25" s="1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20" customFormat="1" ht="12.75" customHeight="1">
      <c r="A26" s="24">
        <v>16</v>
      </c>
      <c r="B26" s="74" t="s">
        <v>120</v>
      </c>
      <c r="C26" s="74" t="s">
        <v>33</v>
      </c>
      <c r="D26" s="71" t="s">
        <v>121</v>
      </c>
      <c r="E26" s="74" t="s">
        <v>122</v>
      </c>
      <c r="F26" s="74" t="s">
        <v>122</v>
      </c>
      <c r="G26" s="24" t="s">
        <v>400</v>
      </c>
      <c r="H26" s="31">
        <v>9.5</v>
      </c>
      <c r="I26" s="31">
        <v>8</v>
      </c>
      <c r="J26" s="31">
        <v>1.2</v>
      </c>
      <c r="K26" s="31">
        <f t="shared" si="3"/>
        <v>18.7</v>
      </c>
      <c r="L26" s="31">
        <v>20</v>
      </c>
      <c r="M26" s="31">
        <f t="shared" si="0"/>
        <v>38.7</v>
      </c>
      <c r="N26" s="31"/>
      <c r="O26" s="31"/>
      <c r="P26" s="31"/>
      <c r="Q26" s="31"/>
      <c r="R26" s="31">
        <f t="shared" si="1"/>
        <v>0</v>
      </c>
      <c r="S26" s="32">
        <f t="shared" si="2"/>
        <v>38.7</v>
      </c>
      <c r="T26" s="33" t="s">
        <v>45</v>
      </c>
      <c r="U26" s="70"/>
      <c r="V26" s="75"/>
      <c r="W26" s="74" t="s">
        <v>123</v>
      </c>
      <c r="X26" s="75" t="s">
        <v>124</v>
      </c>
      <c r="Y26" s="75" t="s">
        <v>125</v>
      </c>
      <c r="Z26" s="75" t="s">
        <v>126</v>
      </c>
      <c r="AA26" s="12"/>
      <c r="AB26" s="12"/>
      <c r="AC26" s="14"/>
      <c r="AD26" s="15"/>
      <c r="AE26" s="15"/>
      <c r="AF26" s="15"/>
      <c r="AG26" s="15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s="20" customFormat="1" ht="12.75" customHeight="1">
      <c r="A27" s="24">
        <v>18</v>
      </c>
      <c r="B27" s="36" t="s">
        <v>127</v>
      </c>
      <c r="C27" s="36" t="s">
        <v>23</v>
      </c>
      <c r="D27" s="71" t="s">
        <v>128</v>
      </c>
      <c r="E27" s="36" t="s">
        <v>129</v>
      </c>
      <c r="F27" s="36" t="s">
        <v>130</v>
      </c>
      <c r="G27" s="24" t="s">
        <v>400</v>
      </c>
      <c r="H27" s="31">
        <v>6</v>
      </c>
      <c r="I27" s="31">
        <v>2</v>
      </c>
      <c r="J27" s="31">
        <v>1.2</v>
      </c>
      <c r="K27" s="31">
        <f t="shared" si="3"/>
        <v>9.2</v>
      </c>
      <c r="L27" s="31">
        <v>11.25</v>
      </c>
      <c r="M27" s="31">
        <f t="shared" si="0"/>
        <v>20.45</v>
      </c>
      <c r="N27" s="31">
        <v>5.7</v>
      </c>
      <c r="O27" s="31">
        <v>3</v>
      </c>
      <c r="P27" s="31">
        <v>8</v>
      </c>
      <c r="Q27" s="31">
        <v>1</v>
      </c>
      <c r="R27" s="31">
        <f t="shared" si="1"/>
        <v>17.7</v>
      </c>
      <c r="S27" s="32">
        <f t="shared" si="2"/>
        <v>38.15</v>
      </c>
      <c r="T27" s="33"/>
      <c r="U27" s="70"/>
      <c r="V27" s="36"/>
      <c r="W27" s="36" t="s">
        <v>131</v>
      </c>
      <c r="X27" s="36"/>
      <c r="Y27" s="36" t="s">
        <v>132</v>
      </c>
      <c r="Z27" s="36"/>
      <c r="AA27" s="12"/>
      <c r="AB27" s="12"/>
      <c r="AC27" s="14"/>
      <c r="AD27" s="15"/>
      <c r="AE27" s="15"/>
      <c r="AF27" s="15"/>
      <c r="AG27" s="15"/>
      <c r="AH27" s="15"/>
      <c r="AI27" s="15"/>
      <c r="AJ27" s="15"/>
      <c r="AK27" s="15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s="20" customFormat="1" ht="12.75" customHeight="1">
      <c r="A28" s="24">
        <v>17</v>
      </c>
      <c r="B28" s="36" t="s">
        <v>133</v>
      </c>
      <c r="C28" s="28" t="s">
        <v>23</v>
      </c>
      <c r="D28" s="36" t="s">
        <v>134</v>
      </c>
      <c r="E28" s="36" t="s">
        <v>135</v>
      </c>
      <c r="F28" s="68" t="s">
        <v>90</v>
      </c>
      <c r="G28" s="24" t="s">
        <v>400</v>
      </c>
      <c r="H28" s="31">
        <v>4</v>
      </c>
      <c r="I28" s="31">
        <v>1.25</v>
      </c>
      <c r="J28" s="31">
        <v>1</v>
      </c>
      <c r="K28" s="31">
        <f t="shared" si="3"/>
        <v>6.25</v>
      </c>
      <c r="L28" s="31">
        <v>19.5</v>
      </c>
      <c r="M28" s="31">
        <f t="shared" si="0"/>
        <v>25.75</v>
      </c>
      <c r="N28" s="31">
        <v>4</v>
      </c>
      <c r="O28" s="31">
        <v>2.5</v>
      </c>
      <c r="P28" s="31">
        <v>1</v>
      </c>
      <c r="Q28" s="31">
        <v>4</v>
      </c>
      <c r="R28" s="31">
        <f t="shared" si="1"/>
        <v>11.5</v>
      </c>
      <c r="S28" s="32">
        <f t="shared" si="2"/>
        <v>37.25</v>
      </c>
      <c r="T28" s="33"/>
      <c r="U28" s="70"/>
      <c r="V28" s="35" t="s">
        <v>92</v>
      </c>
      <c r="W28" s="28"/>
      <c r="X28" s="36"/>
      <c r="Y28" s="36" t="s">
        <v>92</v>
      </c>
      <c r="Z28" s="36" t="s">
        <v>93</v>
      </c>
      <c r="AA28" s="12"/>
      <c r="AB28" s="12"/>
      <c r="AC28" s="12"/>
      <c r="AD28" s="15"/>
      <c r="AE28" s="15"/>
      <c r="AF28" s="15"/>
      <c r="AG28" s="15"/>
      <c r="AH28" s="15"/>
      <c r="AI28" s="15"/>
      <c r="AJ28" s="15"/>
      <c r="AK28" s="15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20" customFormat="1" ht="12.75" customHeight="1">
      <c r="A29" s="24">
        <v>19</v>
      </c>
      <c r="B29" s="76" t="s">
        <v>136</v>
      </c>
      <c r="C29" s="28" t="s">
        <v>137</v>
      </c>
      <c r="D29" s="68" t="s">
        <v>103</v>
      </c>
      <c r="E29" s="28" t="s">
        <v>104</v>
      </c>
      <c r="F29" s="28" t="s">
        <v>104</v>
      </c>
      <c r="G29" s="24" t="s">
        <v>400</v>
      </c>
      <c r="H29" s="31">
        <v>3.5</v>
      </c>
      <c r="I29" s="31">
        <v>1.75</v>
      </c>
      <c r="J29" s="31">
        <v>1.5</v>
      </c>
      <c r="K29" s="31">
        <f t="shared" si="3"/>
        <v>6.75</v>
      </c>
      <c r="L29" s="31">
        <v>16.7</v>
      </c>
      <c r="M29" s="31">
        <f t="shared" si="0"/>
        <v>23.45</v>
      </c>
      <c r="N29" s="31">
        <v>5</v>
      </c>
      <c r="O29" s="31">
        <v>3.25</v>
      </c>
      <c r="P29" s="31">
        <v>1.5</v>
      </c>
      <c r="Q29" s="31">
        <v>2</v>
      </c>
      <c r="R29" s="31">
        <f t="shared" si="1"/>
        <v>11.75</v>
      </c>
      <c r="S29" s="32">
        <f t="shared" si="2"/>
        <v>35.2</v>
      </c>
      <c r="T29" s="33"/>
      <c r="U29" s="70"/>
      <c r="V29" s="44" t="s">
        <v>105</v>
      </c>
      <c r="W29" s="29" t="s">
        <v>105</v>
      </c>
      <c r="X29" s="36"/>
      <c r="Y29" s="29" t="s">
        <v>105</v>
      </c>
      <c r="Z29" s="68" t="s">
        <v>106</v>
      </c>
      <c r="AA29" s="12"/>
      <c r="AB29" s="12"/>
      <c r="AC29" s="12"/>
      <c r="AD29" s="18"/>
      <c r="AE29" s="18"/>
      <c r="AF29" s="18"/>
      <c r="AG29" s="18"/>
      <c r="AH29" s="15"/>
      <c r="AI29" s="15"/>
      <c r="AJ29" s="15"/>
      <c r="AK29" s="15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s="20" customFormat="1" ht="12.75" customHeight="1">
      <c r="A30" s="24">
        <v>20</v>
      </c>
      <c r="B30" s="77" t="s">
        <v>138</v>
      </c>
      <c r="C30" s="28" t="s">
        <v>137</v>
      </c>
      <c r="D30" s="68" t="s">
        <v>103</v>
      </c>
      <c r="E30" s="28" t="s">
        <v>104</v>
      </c>
      <c r="F30" s="28" t="s">
        <v>104</v>
      </c>
      <c r="G30" s="24" t="s">
        <v>400</v>
      </c>
      <c r="H30" s="31">
        <v>2</v>
      </c>
      <c r="I30" s="31">
        <v>2</v>
      </c>
      <c r="J30" s="31">
        <v>1</v>
      </c>
      <c r="K30" s="31">
        <f t="shared" si="3"/>
        <v>5</v>
      </c>
      <c r="L30" s="31">
        <v>15.2</v>
      </c>
      <c r="M30" s="31">
        <f t="shared" si="0"/>
        <v>20.2</v>
      </c>
      <c r="N30" s="31">
        <v>4</v>
      </c>
      <c r="O30" s="31">
        <v>2</v>
      </c>
      <c r="P30" s="31">
        <v>6</v>
      </c>
      <c r="Q30" s="31">
        <v>1</v>
      </c>
      <c r="R30" s="31">
        <f t="shared" si="1"/>
        <v>13</v>
      </c>
      <c r="S30" s="32">
        <f t="shared" si="2"/>
        <v>33.2</v>
      </c>
      <c r="T30" s="33"/>
      <c r="U30" s="70"/>
      <c r="V30" s="44" t="s">
        <v>105</v>
      </c>
      <c r="W30" s="29" t="s">
        <v>105</v>
      </c>
      <c r="X30" s="36"/>
      <c r="Y30" s="29" t="s">
        <v>105</v>
      </c>
      <c r="Z30" s="68" t="s">
        <v>106</v>
      </c>
      <c r="AA30" s="1"/>
      <c r="AB30" s="12"/>
      <c r="AC30" s="12"/>
      <c r="AD30" s="15"/>
      <c r="AE30" s="15"/>
      <c r="AF30" s="15"/>
      <c r="AG30" s="15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s="20" customFormat="1" ht="12.75" customHeight="1">
      <c r="A31" s="24">
        <v>21</v>
      </c>
      <c r="B31" s="28" t="s">
        <v>139</v>
      </c>
      <c r="C31" s="28" t="s">
        <v>137</v>
      </c>
      <c r="D31" s="28" t="s">
        <v>140</v>
      </c>
      <c r="E31" s="28" t="s">
        <v>141</v>
      </c>
      <c r="F31" s="28" t="s">
        <v>142</v>
      </c>
      <c r="G31" s="24" t="s">
        <v>400</v>
      </c>
      <c r="H31" s="31">
        <v>2</v>
      </c>
      <c r="I31" s="31">
        <v>1</v>
      </c>
      <c r="J31" s="31">
        <v>1</v>
      </c>
      <c r="K31" s="31">
        <f t="shared" si="3"/>
        <v>4</v>
      </c>
      <c r="L31" s="31">
        <v>11.6</v>
      </c>
      <c r="M31" s="31">
        <f t="shared" si="0"/>
        <v>15.6</v>
      </c>
      <c r="N31" s="31">
        <v>2.6</v>
      </c>
      <c r="O31" s="31">
        <v>2</v>
      </c>
      <c r="P31" s="31">
        <v>8</v>
      </c>
      <c r="Q31" s="31">
        <v>2.75</v>
      </c>
      <c r="R31" s="31">
        <f t="shared" si="1"/>
        <v>15.35</v>
      </c>
      <c r="S31" s="32">
        <f t="shared" si="2"/>
        <v>30.95</v>
      </c>
      <c r="T31" s="33"/>
      <c r="U31" s="70"/>
      <c r="V31" s="35" t="s">
        <v>143</v>
      </c>
      <c r="W31" s="28"/>
      <c r="X31" s="36"/>
      <c r="Y31" s="36" t="s">
        <v>143</v>
      </c>
      <c r="Z31" s="28" t="s">
        <v>144</v>
      </c>
      <c r="AA31" s="12"/>
      <c r="AB31" s="1"/>
      <c r="AC31" s="12"/>
      <c r="AD31" s="11"/>
      <c r="AE31" s="11"/>
      <c r="AF31" s="11"/>
      <c r="AG31" s="11"/>
      <c r="AH31" s="15"/>
      <c r="AI31" s="15"/>
      <c r="AJ31" s="15"/>
      <c r="AK31" s="15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s="20" customFormat="1" ht="12.75" customHeight="1">
      <c r="A32" s="24">
        <v>22</v>
      </c>
      <c r="B32" s="36" t="s">
        <v>145</v>
      </c>
      <c r="C32" s="28" t="s">
        <v>33</v>
      </c>
      <c r="D32" s="29" t="s">
        <v>146</v>
      </c>
      <c r="E32" s="29" t="s">
        <v>147</v>
      </c>
      <c r="F32" s="28" t="s">
        <v>68</v>
      </c>
      <c r="G32" s="24" t="s">
        <v>400</v>
      </c>
      <c r="H32" s="31">
        <v>3</v>
      </c>
      <c r="I32" s="31">
        <v>4.5</v>
      </c>
      <c r="J32" s="31">
        <v>1.7</v>
      </c>
      <c r="K32" s="31">
        <f t="shared" si="3"/>
        <v>9.2</v>
      </c>
      <c r="L32" s="31">
        <v>11.3</v>
      </c>
      <c r="M32" s="31">
        <f t="shared" si="0"/>
        <v>20.5</v>
      </c>
      <c r="N32" s="31">
        <v>3.62</v>
      </c>
      <c r="O32" s="31">
        <v>3</v>
      </c>
      <c r="P32" s="31">
        <v>1</v>
      </c>
      <c r="Q32" s="31">
        <v>2</v>
      </c>
      <c r="R32" s="31">
        <f t="shared" si="1"/>
        <v>9.620000000000001</v>
      </c>
      <c r="S32" s="32">
        <f t="shared" si="2"/>
        <v>30.12</v>
      </c>
      <c r="T32" s="33"/>
      <c r="U32" s="70"/>
      <c r="V32" s="44"/>
      <c r="W32" s="68" t="s">
        <v>69</v>
      </c>
      <c r="X32" s="29" t="s">
        <v>70</v>
      </c>
      <c r="Y32" s="29" t="s">
        <v>71</v>
      </c>
      <c r="Z32" s="29" t="s">
        <v>72</v>
      </c>
      <c r="AA32" s="12"/>
      <c r="AB32" s="12"/>
      <c r="AC32" s="14"/>
      <c r="AD32" s="18"/>
      <c r="AE32" s="18"/>
      <c r="AF32" s="18"/>
      <c r="AG32" s="18"/>
      <c r="AH32" s="11"/>
      <c r="AI32" s="11"/>
      <c r="AJ32" s="11"/>
      <c r="AK32" s="11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s="20" customFormat="1" ht="12.75" customHeight="1">
      <c r="A33" s="24">
        <v>23</v>
      </c>
      <c r="B33" s="30" t="s">
        <v>148</v>
      </c>
      <c r="C33" s="28" t="s">
        <v>33</v>
      </c>
      <c r="D33" s="30" t="s">
        <v>83</v>
      </c>
      <c r="E33" s="30" t="s">
        <v>84</v>
      </c>
      <c r="F33" s="30" t="s">
        <v>84</v>
      </c>
      <c r="G33" s="24" t="s">
        <v>400</v>
      </c>
      <c r="H33" s="31">
        <v>6.12</v>
      </c>
      <c r="I33" s="31">
        <v>1.75</v>
      </c>
      <c r="J33" s="31">
        <v>1.2</v>
      </c>
      <c r="K33" s="31">
        <f t="shared" si="3"/>
        <v>9.07</v>
      </c>
      <c r="L33" s="31">
        <v>10.5</v>
      </c>
      <c r="M33" s="31">
        <f t="shared" si="0"/>
        <v>19.57</v>
      </c>
      <c r="N33" s="31">
        <v>2.5</v>
      </c>
      <c r="O33" s="31">
        <v>4.5</v>
      </c>
      <c r="P33" s="31">
        <v>1</v>
      </c>
      <c r="Q33" s="31">
        <v>1</v>
      </c>
      <c r="R33" s="31">
        <f t="shared" si="1"/>
        <v>9</v>
      </c>
      <c r="S33" s="32">
        <f t="shared" si="2"/>
        <v>28.57</v>
      </c>
      <c r="T33" s="33"/>
      <c r="U33" s="70"/>
      <c r="V33" s="35"/>
      <c r="W33" s="36"/>
      <c r="X33" s="36"/>
      <c r="Y33" s="36"/>
      <c r="Z33" s="36"/>
      <c r="AA33" s="12"/>
      <c r="AB33" s="12"/>
      <c r="AC33" s="14"/>
      <c r="AD33" s="15"/>
      <c r="AE33" s="15"/>
      <c r="AF33" s="15"/>
      <c r="AG33" s="1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s="20" customFormat="1" ht="12.75" customHeight="1">
      <c r="A34" s="24">
        <v>24</v>
      </c>
      <c r="B34" s="36" t="s">
        <v>149</v>
      </c>
      <c r="C34" s="28" t="s">
        <v>23</v>
      </c>
      <c r="D34" s="36" t="s">
        <v>150</v>
      </c>
      <c r="E34" s="28" t="s">
        <v>113</v>
      </c>
      <c r="F34" s="28" t="s">
        <v>114</v>
      </c>
      <c r="G34" s="24" t="s">
        <v>400</v>
      </c>
      <c r="H34" s="31">
        <v>7</v>
      </c>
      <c r="I34" s="31">
        <v>1.25</v>
      </c>
      <c r="J34" s="31">
        <v>1.1</v>
      </c>
      <c r="K34" s="31">
        <f t="shared" si="3"/>
        <v>9.35</v>
      </c>
      <c r="L34" s="31">
        <v>10.4</v>
      </c>
      <c r="M34" s="31">
        <f t="shared" si="0"/>
        <v>19.75</v>
      </c>
      <c r="N34" s="31">
        <v>2.5</v>
      </c>
      <c r="O34" s="31">
        <v>2</v>
      </c>
      <c r="P34" s="31">
        <v>1.5</v>
      </c>
      <c r="Q34" s="31">
        <v>2</v>
      </c>
      <c r="R34" s="31">
        <f t="shared" si="1"/>
        <v>8</v>
      </c>
      <c r="S34" s="32">
        <f t="shared" si="2"/>
        <v>27.75</v>
      </c>
      <c r="T34" s="33"/>
      <c r="U34" s="70"/>
      <c r="V34" s="35" t="s">
        <v>116</v>
      </c>
      <c r="W34" s="28" t="s">
        <v>116</v>
      </c>
      <c r="X34" s="36" t="s">
        <v>117</v>
      </c>
      <c r="Y34" s="36" t="s">
        <v>118</v>
      </c>
      <c r="Z34" s="36" t="s">
        <v>119</v>
      </c>
      <c r="AA34" s="12"/>
      <c r="AB34" s="12"/>
      <c r="AC34" s="14"/>
      <c r="AD34" s="18"/>
      <c r="AE34" s="18"/>
      <c r="AF34" s="18"/>
      <c r="AG34" s="18"/>
      <c r="AH34" s="15"/>
      <c r="AI34" s="15"/>
      <c r="AJ34" s="15"/>
      <c r="AK34" s="15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s="20" customFormat="1" ht="12.75" customHeight="1">
      <c r="A35" s="24">
        <v>25</v>
      </c>
      <c r="B35" s="36" t="s">
        <v>151</v>
      </c>
      <c r="C35" s="28" t="s">
        <v>137</v>
      </c>
      <c r="D35" s="68" t="s">
        <v>103</v>
      </c>
      <c r="E35" s="28" t="s">
        <v>104</v>
      </c>
      <c r="F35" s="28" t="s">
        <v>104</v>
      </c>
      <c r="G35" s="24" t="s">
        <v>400</v>
      </c>
      <c r="H35" s="31">
        <v>5</v>
      </c>
      <c r="I35" s="31">
        <v>1.5</v>
      </c>
      <c r="J35" s="31">
        <v>1.2</v>
      </c>
      <c r="K35" s="31">
        <f t="shared" si="3"/>
        <v>7.7</v>
      </c>
      <c r="L35" s="31">
        <v>5.8</v>
      </c>
      <c r="M35" s="31">
        <f t="shared" si="0"/>
        <v>13.5</v>
      </c>
      <c r="N35" s="31">
        <v>3</v>
      </c>
      <c r="O35" s="31">
        <v>3.25</v>
      </c>
      <c r="P35" s="31">
        <v>3.5</v>
      </c>
      <c r="Q35" s="31">
        <v>3</v>
      </c>
      <c r="R35" s="31">
        <f t="shared" si="1"/>
        <v>12.75</v>
      </c>
      <c r="S35" s="32">
        <f t="shared" si="2"/>
        <v>26.25</v>
      </c>
      <c r="T35" s="33"/>
      <c r="U35" s="70"/>
      <c r="V35" s="44" t="s">
        <v>105</v>
      </c>
      <c r="W35" s="29" t="s">
        <v>105</v>
      </c>
      <c r="X35" s="36"/>
      <c r="Y35" s="29" t="s">
        <v>105</v>
      </c>
      <c r="Z35" s="68" t="s">
        <v>106</v>
      </c>
      <c r="AA35" s="12"/>
      <c r="AB35" s="12"/>
      <c r="AC35" s="1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20" customFormat="1" ht="12.75" customHeight="1">
      <c r="A36" s="24">
        <v>26</v>
      </c>
      <c r="B36" s="30" t="s">
        <v>152</v>
      </c>
      <c r="C36" s="30" t="s">
        <v>137</v>
      </c>
      <c r="D36" s="36" t="s">
        <v>150</v>
      </c>
      <c r="E36" s="34" t="s">
        <v>113</v>
      </c>
      <c r="F36" s="34" t="s">
        <v>114</v>
      </c>
      <c r="G36" s="24" t="s">
        <v>400</v>
      </c>
      <c r="H36" s="31">
        <v>5.27</v>
      </c>
      <c r="I36" s="31">
        <v>1.25</v>
      </c>
      <c r="J36" s="31">
        <v>1.3</v>
      </c>
      <c r="K36" s="31">
        <f t="shared" si="3"/>
        <v>7.819999999999999</v>
      </c>
      <c r="L36" s="31">
        <v>12</v>
      </c>
      <c r="M36" s="31">
        <f t="shared" si="0"/>
        <v>19.82</v>
      </c>
      <c r="N36" s="31">
        <v>1</v>
      </c>
      <c r="O36" s="31">
        <v>2</v>
      </c>
      <c r="P36" s="31">
        <v>1</v>
      </c>
      <c r="Q36" s="31">
        <v>1.5</v>
      </c>
      <c r="R36" s="31">
        <f t="shared" si="1"/>
        <v>5.5</v>
      </c>
      <c r="S36" s="32">
        <f t="shared" si="2"/>
        <v>25.32</v>
      </c>
      <c r="T36" s="33"/>
      <c r="U36" s="70"/>
      <c r="V36" s="78" t="s">
        <v>116</v>
      </c>
      <c r="W36" s="34" t="s">
        <v>116</v>
      </c>
      <c r="X36" s="30" t="s">
        <v>117</v>
      </c>
      <c r="Y36" s="36" t="s">
        <v>118</v>
      </c>
      <c r="Z36" s="36" t="s">
        <v>119</v>
      </c>
      <c r="AA36" s="12"/>
      <c r="AB36" s="12"/>
      <c r="AC36" s="2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s="20" customFormat="1" ht="12.75" customHeight="1">
      <c r="A37" s="24">
        <v>27</v>
      </c>
      <c r="B37" s="36" t="s">
        <v>153</v>
      </c>
      <c r="C37" s="36" t="s">
        <v>137</v>
      </c>
      <c r="D37" s="36" t="s">
        <v>154</v>
      </c>
      <c r="E37" s="28" t="s">
        <v>155</v>
      </c>
      <c r="F37" s="28" t="s">
        <v>156</v>
      </c>
      <c r="G37" s="24" t="s">
        <v>400</v>
      </c>
      <c r="H37" s="31">
        <v>5.5</v>
      </c>
      <c r="I37" s="31">
        <v>2.25</v>
      </c>
      <c r="J37" s="31">
        <v>1.3</v>
      </c>
      <c r="K37" s="31">
        <f t="shared" si="3"/>
        <v>9.05</v>
      </c>
      <c r="L37" s="31">
        <v>7.5</v>
      </c>
      <c r="M37" s="31">
        <f t="shared" si="0"/>
        <v>16.55</v>
      </c>
      <c r="N37" s="31">
        <v>2.5</v>
      </c>
      <c r="O37" s="31">
        <v>3</v>
      </c>
      <c r="P37" s="31">
        <v>1</v>
      </c>
      <c r="Q37" s="31">
        <v>1.5</v>
      </c>
      <c r="R37" s="31">
        <f t="shared" si="1"/>
        <v>8</v>
      </c>
      <c r="S37" s="32">
        <f t="shared" si="2"/>
        <v>24.55</v>
      </c>
      <c r="T37" s="33"/>
      <c r="U37" s="70"/>
      <c r="V37" s="35"/>
      <c r="W37" s="36" t="s">
        <v>157</v>
      </c>
      <c r="X37" s="36" t="s">
        <v>158</v>
      </c>
      <c r="Y37" s="36" t="s">
        <v>157</v>
      </c>
      <c r="Z37" s="36" t="s">
        <v>159</v>
      </c>
      <c r="AA37" s="12"/>
      <c r="AB37" s="12"/>
      <c r="AC37" s="22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37" s="15" customFormat="1" ht="12.75" customHeight="1">
      <c r="A38" s="24">
        <v>28</v>
      </c>
      <c r="B38" s="35" t="s">
        <v>160</v>
      </c>
      <c r="C38" s="28" t="s">
        <v>23</v>
      </c>
      <c r="D38" s="36" t="s">
        <v>150</v>
      </c>
      <c r="E38" s="28" t="s">
        <v>113</v>
      </c>
      <c r="F38" s="28" t="s">
        <v>114</v>
      </c>
      <c r="G38" s="24" t="s">
        <v>400</v>
      </c>
      <c r="H38" s="31">
        <v>3</v>
      </c>
      <c r="I38" s="31">
        <v>1.5</v>
      </c>
      <c r="J38" s="31">
        <v>1.1</v>
      </c>
      <c r="K38" s="31">
        <f t="shared" si="3"/>
        <v>5.6</v>
      </c>
      <c r="L38" s="31">
        <v>8.45</v>
      </c>
      <c r="M38" s="31">
        <f t="shared" si="0"/>
        <v>14.049999999999999</v>
      </c>
      <c r="N38" s="31">
        <v>1</v>
      </c>
      <c r="O38" s="31">
        <v>3</v>
      </c>
      <c r="P38" s="31">
        <v>1</v>
      </c>
      <c r="Q38" s="31">
        <v>1</v>
      </c>
      <c r="R38" s="31">
        <f t="shared" si="1"/>
        <v>6</v>
      </c>
      <c r="S38" s="32">
        <f t="shared" si="2"/>
        <v>20.049999999999997</v>
      </c>
      <c r="T38" s="33"/>
      <c r="U38" s="70"/>
      <c r="V38" s="35" t="s">
        <v>116</v>
      </c>
      <c r="W38" s="28" t="s">
        <v>116</v>
      </c>
      <c r="X38" s="36" t="s">
        <v>117</v>
      </c>
      <c r="Y38" s="36" t="s">
        <v>118</v>
      </c>
      <c r="Z38" s="36" t="s">
        <v>119</v>
      </c>
      <c r="AA38" s="22"/>
      <c r="AB38" s="22"/>
      <c r="AC38" s="14"/>
      <c r="AD38" s="23"/>
      <c r="AE38" s="23"/>
      <c r="AF38" s="23"/>
      <c r="AG38" s="23"/>
      <c r="AH38" s="18"/>
      <c r="AI38" s="18"/>
      <c r="AJ38" s="18"/>
      <c r="AK38" s="18"/>
    </row>
    <row r="39" spans="1:29" s="15" customFormat="1" ht="12.75" customHeight="1">
      <c r="A39" s="24">
        <v>29</v>
      </c>
      <c r="B39" s="36" t="s">
        <v>161</v>
      </c>
      <c r="C39" s="28" t="s">
        <v>137</v>
      </c>
      <c r="D39" s="36" t="s">
        <v>150</v>
      </c>
      <c r="E39" s="28" t="s">
        <v>113</v>
      </c>
      <c r="F39" s="28" t="s">
        <v>114</v>
      </c>
      <c r="G39" s="24" t="s">
        <v>400</v>
      </c>
      <c r="H39" s="31">
        <v>5.5</v>
      </c>
      <c r="I39" s="31">
        <v>1.5</v>
      </c>
      <c r="J39" s="31">
        <v>1.2</v>
      </c>
      <c r="K39" s="31">
        <f t="shared" si="3"/>
        <v>8.2</v>
      </c>
      <c r="L39" s="31">
        <v>5.7</v>
      </c>
      <c r="M39" s="31">
        <f t="shared" si="0"/>
        <v>13.899999999999999</v>
      </c>
      <c r="N39" s="31">
        <v>1</v>
      </c>
      <c r="O39" s="31">
        <v>2</v>
      </c>
      <c r="P39" s="31">
        <v>1.5</v>
      </c>
      <c r="Q39" s="31">
        <v>1</v>
      </c>
      <c r="R39" s="31">
        <f t="shared" si="1"/>
        <v>5.5</v>
      </c>
      <c r="S39" s="32">
        <f t="shared" si="2"/>
        <v>19.4</v>
      </c>
      <c r="T39" s="33"/>
      <c r="U39" s="70"/>
      <c r="V39" s="35" t="s">
        <v>116</v>
      </c>
      <c r="W39" s="28" t="s">
        <v>116</v>
      </c>
      <c r="X39" s="36" t="s">
        <v>117</v>
      </c>
      <c r="Y39" s="36" t="s">
        <v>118</v>
      </c>
      <c r="Z39" s="36" t="s">
        <v>119</v>
      </c>
      <c r="AA39" s="12"/>
      <c r="AB39" s="12"/>
      <c r="AC39" s="14"/>
    </row>
    <row r="40" spans="1:29" s="15" customFormat="1" ht="12.75" customHeight="1">
      <c r="A40" s="24">
        <v>30</v>
      </c>
      <c r="B40" s="36" t="s">
        <v>162</v>
      </c>
      <c r="C40" s="28" t="s">
        <v>23</v>
      </c>
      <c r="D40" s="28" t="s">
        <v>163</v>
      </c>
      <c r="E40" s="28" t="s">
        <v>164</v>
      </c>
      <c r="F40" s="28" t="s">
        <v>165</v>
      </c>
      <c r="G40" s="24" t="s">
        <v>400</v>
      </c>
      <c r="H40" s="31">
        <v>2.87</v>
      </c>
      <c r="I40" s="31">
        <v>3.5</v>
      </c>
      <c r="J40" s="31">
        <v>1</v>
      </c>
      <c r="K40" s="31">
        <f t="shared" si="3"/>
        <v>7.37</v>
      </c>
      <c r="L40" s="31">
        <v>8.25</v>
      </c>
      <c r="M40" s="31">
        <f t="shared" si="0"/>
        <v>15.620000000000001</v>
      </c>
      <c r="N40" s="31"/>
      <c r="O40" s="31"/>
      <c r="P40" s="31"/>
      <c r="Q40" s="31"/>
      <c r="R40" s="31">
        <f t="shared" si="1"/>
        <v>0</v>
      </c>
      <c r="S40" s="32">
        <f t="shared" si="2"/>
        <v>15.620000000000001</v>
      </c>
      <c r="T40" s="33"/>
      <c r="U40" s="70"/>
      <c r="V40" s="35" t="s">
        <v>166</v>
      </c>
      <c r="W40" s="79"/>
      <c r="X40" s="35"/>
      <c r="Y40" s="35" t="s">
        <v>167</v>
      </c>
      <c r="Z40" s="35" t="s">
        <v>168</v>
      </c>
      <c r="AA40" s="12"/>
      <c r="AB40" s="12"/>
      <c r="AC40" s="12"/>
    </row>
    <row r="41" spans="1:29" s="15" customFormat="1" ht="12.75" customHeight="1">
      <c r="A41" s="24">
        <v>31</v>
      </c>
      <c r="B41" s="71" t="s">
        <v>169</v>
      </c>
      <c r="C41" s="71" t="s">
        <v>23</v>
      </c>
      <c r="D41" s="71" t="s">
        <v>146</v>
      </c>
      <c r="E41" s="71" t="s">
        <v>170</v>
      </c>
      <c r="F41" s="71" t="s">
        <v>171</v>
      </c>
      <c r="G41" s="24" t="s">
        <v>400</v>
      </c>
      <c r="H41" s="31">
        <v>2</v>
      </c>
      <c r="I41" s="31">
        <v>1</v>
      </c>
      <c r="J41" s="31">
        <v>1</v>
      </c>
      <c r="K41" s="31">
        <f t="shared" si="3"/>
        <v>4</v>
      </c>
      <c r="L41" s="31">
        <v>9</v>
      </c>
      <c r="M41" s="31">
        <f t="shared" si="0"/>
        <v>13</v>
      </c>
      <c r="N41" s="31"/>
      <c r="O41" s="31"/>
      <c r="P41" s="31"/>
      <c r="Q41" s="31"/>
      <c r="R41" s="31">
        <f t="shared" si="1"/>
        <v>0</v>
      </c>
      <c r="S41" s="32">
        <f t="shared" si="2"/>
        <v>13</v>
      </c>
      <c r="T41" s="33"/>
      <c r="U41" s="70"/>
      <c r="V41" s="71" t="s">
        <v>172</v>
      </c>
      <c r="W41" s="71" t="s">
        <v>173</v>
      </c>
      <c r="X41" s="36"/>
      <c r="Y41" s="36"/>
      <c r="Z41" s="36"/>
      <c r="AA41" s="12"/>
      <c r="AB41" s="12"/>
      <c r="AC41" s="12"/>
    </row>
    <row r="42" spans="1:37" s="15" customFormat="1" ht="12.75" customHeight="1">
      <c r="A42" s="24">
        <v>32</v>
      </c>
      <c r="B42" s="28" t="s">
        <v>174</v>
      </c>
      <c r="C42" s="28" t="s">
        <v>137</v>
      </c>
      <c r="D42" s="28" t="s">
        <v>163</v>
      </c>
      <c r="E42" s="28" t="s">
        <v>164</v>
      </c>
      <c r="F42" s="28" t="s">
        <v>165</v>
      </c>
      <c r="G42" s="24" t="s">
        <v>400</v>
      </c>
      <c r="H42" s="31">
        <v>2.5</v>
      </c>
      <c r="I42" s="31">
        <v>1</v>
      </c>
      <c r="J42" s="31">
        <v>1</v>
      </c>
      <c r="K42" s="31">
        <f t="shared" si="3"/>
        <v>4.5</v>
      </c>
      <c r="L42" s="31">
        <v>6.8</v>
      </c>
      <c r="M42" s="31">
        <f t="shared" si="0"/>
        <v>11.3</v>
      </c>
      <c r="N42" s="31"/>
      <c r="O42" s="31"/>
      <c r="P42" s="31"/>
      <c r="Q42" s="31"/>
      <c r="R42" s="31">
        <f t="shared" si="1"/>
        <v>0</v>
      </c>
      <c r="S42" s="32">
        <f t="shared" si="2"/>
        <v>11.3</v>
      </c>
      <c r="T42" s="33"/>
      <c r="U42" s="70"/>
      <c r="V42" s="35" t="s">
        <v>175</v>
      </c>
      <c r="W42" s="79"/>
      <c r="X42" s="35"/>
      <c r="Y42" s="35" t="s">
        <v>167</v>
      </c>
      <c r="Z42" s="35" t="s">
        <v>168</v>
      </c>
      <c r="AA42" s="12"/>
      <c r="AB42" s="12"/>
      <c r="AC42" s="2"/>
      <c r="AD42" s="18"/>
      <c r="AE42" s="18"/>
      <c r="AF42" s="18"/>
      <c r="AG42" s="18"/>
      <c r="AH42" s="18"/>
      <c r="AI42" s="18"/>
      <c r="AJ42" s="18"/>
      <c r="AK42" s="18"/>
    </row>
    <row r="43" spans="1:29" s="15" customFormat="1" ht="12.75" customHeight="1">
      <c r="A43" s="24">
        <v>33</v>
      </c>
      <c r="B43" s="36" t="s">
        <v>176</v>
      </c>
      <c r="C43" s="36" t="s">
        <v>137</v>
      </c>
      <c r="D43" s="36" t="s">
        <v>177</v>
      </c>
      <c r="E43" s="36" t="s">
        <v>129</v>
      </c>
      <c r="F43" s="36" t="s">
        <v>130</v>
      </c>
      <c r="G43" s="24" t="s">
        <v>400</v>
      </c>
      <c r="H43" s="31">
        <v>4</v>
      </c>
      <c r="I43" s="31">
        <v>1</v>
      </c>
      <c r="J43" s="31">
        <v>1</v>
      </c>
      <c r="K43" s="31">
        <f t="shared" si="3"/>
        <v>6</v>
      </c>
      <c r="L43" s="31">
        <v>3</v>
      </c>
      <c r="M43" s="31">
        <f t="shared" si="0"/>
        <v>9</v>
      </c>
      <c r="N43" s="31"/>
      <c r="O43" s="31"/>
      <c r="P43" s="31"/>
      <c r="Q43" s="31"/>
      <c r="R43" s="31">
        <f t="shared" si="1"/>
        <v>0</v>
      </c>
      <c r="S43" s="32">
        <f t="shared" si="2"/>
        <v>9</v>
      </c>
      <c r="T43" s="33"/>
      <c r="U43" s="70"/>
      <c r="V43" s="36"/>
      <c r="W43" s="36" t="s">
        <v>178</v>
      </c>
      <c r="X43" s="36"/>
      <c r="Y43" s="36" t="s">
        <v>132</v>
      </c>
      <c r="Z43" s="36"/>
      <c r="AA43" s="12"/>
      <c r="AB43" s="12"/>
      <c r="AC43" s="12"/>
    </row>
    <row r="44" spans="1:48" s="20" customFormat="1" ht="12.75" customHeight="1">
      <c r="A44" s="24">
        <v>1</v>
      </c>
      <c r="B44" s="27" t="s">
        <v>179</v>
      </c>
      <c r="C44" s="28" t="s">
        <v>180</v>
      </c>
      <c r="D44" s="29" t="s">
        <v>181</v>
      </c>
      <c r="E44" s="30" t="s">
        <v>84</v>
      </c>
      <c r="F44" s="30" t="s">
        <v>84</v>
      </c>
      <c r="G44" s="24" t="s">
        <v>401</v>
      </c>
      <c r="H44" s="31">
        <v>10</v>
      </c>
      <c r="I44" s="31">
        <v>10</v>
      </c>
      <c r="J44" s="31">
        <v>10</v>
      </c>
      <c r="K44" s="31">
        <f t="shared" si="3"/>
        <v>30</v>
      </c>
      <c r="L44" s="31">
        <v>20</v>
      </c>
      <c r="M44" s="31">
        <f aca="true" t="shared" si="4" ref="M44:M75">K44+L44</f>
        <v>50</v>
      </c>
      <c r="N44" s="31">
        <v>9.5</v>
      </c>
      <c r="O44" s="31">
        <v>5</v>
      </c>
      <c r="P44" s="31">
        <v>10</v>
      </c>
      <c r="Q44" s="31">
        <v>9.5</v>
      </c>
      <c r="R44" s="31">
        <f aca="true" t="shared" si="5" ref="R44:R75">SUM(N44:Q44)</f>
        <v>34</v>
      </c>
      <c r="S44" s="32">
        <f aca="true" t="shared" si="6" ref="S44:S75">M44+R44</f>
        <v>84</v>
      </c>
      <c r="T44" s="33" t="s">
        <v>53</v>
      </c>
      <c r="U44" s="49" t="s">
        <v>28</v>
      </c>
      <c r="V44" s="36"/>
      <c r="W44" s="36"/>
      <c r="X44" s="36"/>
      <c r="Y44" s="36"/>
      <c r="Z44" s="36"/>
      <c r="AA44" s="12"/>
      <c r="AB44" s="12"/>
      <c r="AC44" s="12"/>
      <c r="AD44" s="15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20" customFormat="1" ht="12.75" customHeight="1">
      <c r="A45" s="24">
        <v>2</v>
      </c>
      <c r="B45" s="36" t="s">
        <v>182</v>
      </c>
      <c r="C45" s="29" t="s">
        <v>183</v>
      </c>
      <c r="D45" s="29" t="s">
        <v>184</v>
      </c>
      <c r="E45" s="28" t="s">
        <v>185</v>
      </c>
      <c r="F45" s="28" t="s">
        <v>185</v>
      </c>
      <c r="G45" s="24" t="s">
        <v>401</v>
      </c>
      <c r="H45" s="31">
        <v>9</v>
      </c>
      <c r="I45" s="31">
        <v>10</v>
      </c>
      <c r="J45" s="31">
        <v>9.25</v>
      </c>
      <c r="K45" s="31">
        <f t="shared" si="3"/>
        <v>28.25</v>
      </c>
      <c r="L45" s="31">
        <v>20</v>
      </c>
      <c r="M45" s="31">
        <f t="shared" si="4"/>
        <v>48.25</v>
      </c>
      <c r="N45" s="31">
        <v>9.65</v>
      </c>
      <c r="O45" s="31">
        <v>7.75</v>
      </c>
      <c r="P45" s="31">
        <v>10</v>
      </c>
      <c r="Q45" s="31">
        <v>7.75</v>
      </c>
      <c r="R45" s="31">
        <f t="shared" si="5"/>
        <v>35.15</v>
      </c>
      <c r="S45" s="32">
        <f t="shared" si="6"/>
        <v>83.4</v>
      </c>
      <c r="T45" s="33" t="s">
        <v>27</v>
      </c>
      <c r="U45" s="49" t="s">
        <v>28</v>
      </c>
      <c r="V45" s="44" t="s">
        <v>187</v>
      </c>
      <c r="W45" s="29" t="s">
        <v>188</v>
      </c>
      <c r="X45" s="36"/>
      <c r="Y45" s="36"/>
      <c r="Z45" s="36"/>
      <c r="AA45" s="12"/>
      <c r="AB45" s="12"/>
      <c r="AC45" s="12"/>
      <c r="AD45" s="15"/>
      <c r="AE45" s="15"/>
      <c r="AF45" s="15"/>
      <c r="AG45" s="15"/>
      <c r="AH45" s="15"/>
      <c r="AI45" s="15"/>
      <c r="AJ45" s="15"/>
      <c r="AK45" s="15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s="20" customFormat="1" ht="12.75" customHeight="1">
      <c r="A46" s="24">
        <v>3</v>
      </c>
      <c r="B46" s="36" t="s">
        <v>189</v>
      </c>
      <c r="C46" s="28" t="s">
        <v>180</v>
      </c>
      <c r="D46" s="28" t="s">
        <v>190</v>
      </c>
      <c r="E46" s="36" t="s">
        <v>36</v>
      </c>
      <c r="F46" s="36" t="s">
        <v>36</v>
      </c>
      <c r="G46" s="24" t="s">
        <v>401</v>
      </c>
      <c r="H46" s="31">
        <v>9.75</v>
      </c>
      <c r="I46" s="31">
        <v>10</v>
      </c>
      <c r="J46" s="31">
        <v>5.75</v>
      </c>
      <c r="K46" s="31">
        <f t="shared" si="3"/>
        <v>25.5</v>
      </c>
      <c r="L46" s="31">
        <v>20</v>
      </c>
      <c r="M46" s="31">
        <f t="shared" si="4"/>
        <v>45.5</v>
      </c>
      <c r="N46" s="31">
        <v>9.95</v>
      </c>
      <c r="O46" s="31">
        <v>8.5</v>
      </c>
      <c r="P46" s="31">
        <v>10</v>
      </c>
      <c r="Q46" s="31">
        <v>8.62</v>
      </c>
      <c r="R46" s="31">
        <f t="shared" si="5"/>
        <v>37.07</v>
      </c>
      <c r="S46" s="32">
        <f t="shared" si="6"/>
        <v>82.57</v>
      </c>
      <c r="T46" s="33" t="s">
        <v>45</v>
      </c>
      <c r="U46" s="49" t="s">
        <v>28</v>
      </c>
      <c r="V46" s="35" t="s">
        <v>191</v>
      </c>
      <c r="W46" s="36" t="s">
        <v>192</v>
      </c>
      <c r="X46" s="28" t="s">
        <v>193</v>
      </c>
      <c r="Y46" s="36" t="s">
        <v>39</v>
      </c>
      <c r="Z46" s="36" t="s">
        <v>40</v>
      </c>
      <c r="AA46" s="12"/>
      <c r="AB46" s="12"/>
      <c r="AC46" s="14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s="20" customFormat="1" ht="12.75" customHeight="1">
      <c r="A47" s="24">
        <v>4</v>
      </c>
      <c r="B47" s="28" t="s">
        <v>194</v>
      </c>
      <c r="C47" s="28" t="s">
        <v>180</v>
      </c>
      <c r="D47" s="68" t="s">
        <v>66</v>
      </c>
      <c r="E47" s="29" t="s">
        <v>67</v>
      </c>
      <c r="F47" s="28" t="s">
        <v>68</v>
      </c>
      <c r="G47" s="24" t="s">
        <v>401</v>
      </c>
      <c r="H47" s="31">
        <v>9.35</v>
      </c>
      <c r="I47" s="31">
        <v>10</v>
      </c>
      <c r="J47" s="31">
        <v>9.5</v>
      </c>
      <c r="K47" s="31">
        <f t="shared" si="3"/>
        <v>28.85</v>
      </c>
      <c r="L47" s="31">
        <v>20</v>
      </c>
      <c r="M47" s="31">
        <f t="shared" si="4"/>
        <v>48.85</v>
      </c>
      <c r="N47" s="31">
        <v>6.25</v>
      </c>
      <c r="O47" s="31">
        <v>8</v>
      </c>
      <c r="P47" s="31">
        <v>10</v>
      </c>
      <c r="Q47" s="31">
        <v>8.12</v>
      </c>
      <c r="R47" s="31">
        <f t="shared" si="5"/>
        <v>32.37</v>
      </c>
      <c r="S47" s="32">
        <f t="shared" si="6"/>
        <v>81.22</v>
      </c>
      <c r="T47" s="33" t="s">
        <v>27</v>
      </c>
      <c r="U47" s="49" t="s">
        <v>28</v>
      </c>
      <c r="V47" s="44"/>
      <c r="W47" s="68" t="s">
        <v>195</v>
      </c>
      <c r="X47" s="29" t="s">
        <v>196</v>
      </c>
      <c r="Y47" s="29" t="s">
        <v>71</v>
      </c>
      <c r="Z47" s="29" t="s">
        <v>72</v>
      </c>
      <c r="AA47" s="12"/>
      <c r="AB47" s="12"/>
      <c r="AC47" s="12"/>
      <c r="AD47" s="15"/>
      <c r="AE47" s="15"/>
      <c r="AF47" s="15"/>
      <c r="AG47" s="15"/>
      <c r="AH47" s="15"/>
      <c r="AI47" s="15"/>
      <c r="AJ47" s="15"/>
      <c r="AK47" s="15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s="26" customFormat="1" ht="12.75" customHeight="1">
      <c r="A48" s="24">
        <v>5</v>
      </c>
      <c r="B48" s="28" t="s">
        <v>197</v>
      </c>
      <c r="C48" s="28" t="s">
        <v>180</v>
      </c>
      <c r="D48" s="28" t="s">
        <v>198</v>
      </c>
      <c r="E48" s="28" t="s">
        <v>43</v>
      </c>
      <c r="F48" s="28" t="s">
        <v>44</v>
      </c>
      <c r="G48" s="24" t="s">
        <v>401</v>
      </c>
      <c r="H48" s="31">
        <v>9.75</v>
      </c>
      <c r="I48" s="31">
        <v>9.5</v>
      </c>
      <c r="J48" s="31">
        <v>6</v>
      </c>
      <c r="K48" s="31">
        <f t="shared" si="3"/>
        <v>25.25</v>
      </c>
      <c r="L48" s="31">
        <v>20</v>
      </c>
      <c r="M48" s="31">
        <f t="shared" si="4"/>
        <v>45.25</v>
      </c>
      <c r="N48" s="31">
        <v>9</v>
      </c>
      <c r="O48" s="31">
        <v>9</v>
      </c>
      <c r="P48" s="31">
        <v>9.75</v>
      </c>
      <c r="Q48" s="31">
        <v>7.12</v>
      </c>
      <c r="R48" s="31">
        <f t="shared" si="5"/>
        <v>34.87</v>
      </c>
      <c r="S48" s="32">
        <f t="shared" si="6"/>
        <v>80.12</v>
      </c>
      <c r="T48" s="33" t="s">
        <v>45</v>
      </c>
      <c r="U48" s="49" t="s">
        <v>28</v>
      </c>
      <c r="V48" s="35"/>
      <c r="W48" s="28" t="s">
        <v>46</v>
      </c>
      <c r="X48" s="68" t="s">
        <v>47</v>
      </c>
      <c r="Y48" s="36" t="s">
        <v>46</v>
      </c>
      <c r="Z48" s="68" t="s">
        <v>48</v>
      </c>
      <c r="AA48" s="12"/>
      <c r="AB48" s="12"/>
      <c r="AC48" s="14"/>
      <c r="AD48" s="18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</row>
    <row r="49" spans="1:48" s="26" customFormat="1" ht="12.75" customHeight="1">
      <c r="A49" s="24">
        <v>6</v>
      </c>
      <c r="B49" s="30" t="s">
        <v>199</v>
      </c>
      <c r="C49" s="29" t="s">
        <v>183</v>
      </c>
      <c r="D49" s="30" t="s">
        <v>83</v>
      </c>
      <c r="E49" s="30" t="s">
        <v>84</v>
      </c>
      <c r="F49" s="30" t="s">
        <v>84</v>
      </c>
      <c r="G49" s="24" t="s">
        <v>401</v>
      </c>
      <c r="H49" s="31">
        <v>9.7</v>
      </c>
      <c r="I49" s="31">
        <v>9</v>
      </c>
      <c r="J49" s="31">
        <v>8.25</v>
      </c>
      <c r="K49" s="31">
        <f t="shared" si="3"/>
        <v>26.95</v>
      </c>
      <c r="L49" s="31">
        <v>20</v>
      </c>
      <c r="M49" s="31">
        <f t="shared" si="4"/>
        <v>46.95</v>
      </c>
      <c r="N49" s="31">
        <v>8.15</v>
      </c>
      <c r="O49" s="31">
        <v>8.25</v>
      </c>
      <c r="P49" s="31">
        <v>9</v>
      </c>
      <c r="Q49" s="31">
        <v>6.75</v>
      </c>
      <c r="R49" s="31">
        <f t="shared" si="5"/>
        <v>32.15</v>
      </c>
      <c r="S49" s="32">
        <f t="shared" si="6"/>
        <v>79.1</v>
      </c>
      <c r="T49" s="33" t="s">
        <v>37</v>
      </c>
      <c r="U49" s="49" t="s">
        <v>28</v>
      </c>
      <c r="V49" s="35"/>
      <c r="W49" s="36"/>
      <c r="X49" s="36"/>
      <c r="Y49" s="36"/>
      <c r="Z49" s="36"/>
      <c r="AA49" s="12"/>
      <c r="AB49" s="12"/>
      <c r="AC49" s="14"/>
      <c r="AD49" s="18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</row>
    <row r="50" spans="1:48" s="20" customFormat="1" ht="12.75" customHeight="1">
      <c r="A50" s="24">
        <v>7</v>
      </c>
      <c r="B50" s="36" t="s">
        <v>200</v>
      </c>
      <c r="C50" s="28" t="s">
        <v>180</v>
      </c>
      <c r="D50" s="68" t="s">
        <v>76</v>
      </c>
      <c r="E50" s="68" t="s">
        <v>77</v>
      </c>
      <c r="F50" s="28" t="s">
        <v>78</v>
      </c>
      <c r="G50" s="24" t="s">
        <v>401</v>
      </c>
      <c r="H50" s="31">
        <v>8.55</v>
      </c>
      <c r="I50" s="31">
        <v>10</v>
      </c>
      <c r="J50" s="31">
        <v>7.25</v>
      </c>
      <c r="K50" s="31">
        <f t="shared" si="3"/>
        <v>25.8</v>
      </c>
      <c r="L50" s="31">
        <v>19</v>
      </c>
      <c r="M50" s="31">
        <f t="shared" si="4"/>
        <v>44.8</v>
      </c>
      <c r="N50" s="31">
        <v>8.85</v>
      </c>
      <c r="O50" s="31">
        <v>7.25</v>
      </c>
      <c r="P50" s="31">
        <v>9.75</v>
      </c>
      <c r="Q50" s="31">
        <v>7.62</v>
      </c>
      <c r="R50" s="31">
        <f t="shared" si="5"/>
        <v>33.47</v>
      </c>
      <c r="S50" s="32">
        <f t="shared" si="6"/>
        <v>78.27</v>
      </c>
      <c r="T50" s="33" t="s">
        <v>45</v>
      </c>
      <c r="U50" s="49" t="s">
        <v>28</v>
      </c>
      <c r="V50" s="35" t="s">
        <v>79</v>
      </c>
      <c r="W50" s="28"/>
      <c r="X50" s="36"/>
      <c r="Y50" s="29" t="s">
        <v>80</v>
      </c>
      <c r="Z50" s="36" t="s">
        <v>81</v>
      </c>
      <c r="AA50" s="12"/>
      <c r="AB50" s="12"/>
      <c r="AC50" s="1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s="20" customFormat="1" ht="12.75" customHeight="1">
      <c r="A51" s="24">
        <v>8</v>
      </c>
      <c r="B51" s="27" t="s">
        <v>201</v>
      </c>
      <c r="C51" s="28" t="s">
        <v>186</v>
      </c>
      <c r="D51" s="29" t="s">
        <v>181</v>
      </c>
      <c r="E51" s="30" t="s">
        <v>84</v>
      </c>
      <c r="F51" s="30" t="s">
        <v>84</v>
      </c>
      <c r="G51" s="24" t="s">
        <v>401</v>
      </c>
      <c r="H51" s="31">
        <v>9.75</v>
      </c>
      <c r="I51" s="31">
        <v>9</v>
      </c>
      <c r="J51" s="31">
        <v>7.25</v>
      </c>
      <c r="K51" s="31">
        <f t="shared" si="3"/>
        <v>26</v>
      </c>
      <c r="L51" s="31">
        <v>19</v>
      </c>
      <c r="M51" s="31">
        <f t="shared" si="4"/>
        <v>45</v>
      </c>
      <c r="N51" s="31">
        <v>8</v>
      </c>
      <c r="O51" s="31">
        <v>6.5</v>
      </c>
      <c r="P51" s="31">
        <v>9.75</v>
      </c>
      <c r="Q51" s="31">
        <v>8.5</v>
      </c>
      <c r="R51" s="31">
        <f t="shared" si="5"/>
        <v>32.75</v>
      </c>
      <c r="S51" s="32">
        <f t="shared" si="6"/>
        <v>77.75</v>
      </c>
      <c r="T51" s="33" t="s">
        <v>45</v>
      </c>
      <c r="U51" s="49" t="s">
        <v>28</v>
      </c>
      <c r="V51" s="35"/>
      <c r="W51" s="36"/>
      <c r="X51" s="36"/>
      <c r="Y51" s="36"/>
      <c r="Z51" s="36"/>
      <c r="AA51" s="12"/>
      <c r="AB51" s="12"/>
      <c r="AC51" s="14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s="20" customFormat="1" ht="12.75" customHeight="1">
      <c r="A52" s="24">
        <v>9</v>
      </c>
      <c r="B52" s="27" t="s">
        <v>202</v>
      </c>
      <c r="C52" s="28" t="s">
        <v>59</v>
      </c>
      <c r="D52" s="29" t="s">
        <v>181</v>
      </c>
      <c r="E52" s="30" t="s">
        <v>84</v>
      </c>
      <c r="F52" s="30" t="s">
        <v>84</v>
      </c>
      <c r="G52" s="24" t="s">
        <v>401</v>
      </c>
      <c r="H52" s="31">
        <v>9.75</v>
      </c>
      <c r="I52" s="31">
        <v>10</v>
      </c>
      <c r="J52" s="31">
        <v>6</v>
      </c>
      <c r="K52" s="31">
        <f t="shared" si="3"/>
        <v>25.75</v>
      </c>
      <c r="L52" s="31">
        <v>20</v>
      </c>
      <c r="M52" s="31">
        <f t="shared" si="4"/>
        <v>45.75</v>
      </c>
      <c r="N52" s="31">
        <v>9.65</v>
      </c>
      <c r="O52" s="31">
        <v>8.5</v>
      </c>
      <c r="P52" s="31">
        <v>9.25</v>
      </c>
      <c r="Q52" s="31">
        <v>4.5</v>
      </c>
      <c r="R52" s="31">
        <f t="shared" si="5"/>
        <v>31.9</v>
      </c>
      <c r="S52" s="32">
        <f t="shared" si="6"/>
        <v>77.65</v>
      </c>
      <c r="T52" s="33" t="s">
        <v>45</v>
      </c>
      <c r="U52" s="49" t="s">
        <v>28</v>
      </c>
      <c r="V52" s="35"/>
      <c r="W52" s="36"/>
      <c r="X52" s="36"/>
      <c r="Y52" s="36"/>
      <c r="Z52" s="36"/>
      <c r="AA52" s="12"/>
      <c r="AB52" s="12"/>
      <c r="AC52" s="14"/>
      <c r="AD52" s="18"/>
      <c r="AE52" s="15"/>
      <c r="AF52" s="15"/>
      <c r="AG52" s="15"/>
      <c r="AH52" s="15"/>
      <c r="AI52" s="15"/>
      <c r="AJ52" s="15"/>
      <c r="AK52" s="15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s="20" customFormat="1" ht="12.75" customHeight="1">
      <c r="A53" s="24">
        <v>10</v>
      </c>
      <c r="B53" s="30" t="s">
        <v>203</v>
      </c>
      <c r="C53" s="28" t="s">
        <v>186</v>
      </c>
      <c r="D53" s="29" t="s">
        <v>181</v>
      </c>
      <c r="E53" s="30" t="s">
        <v>84</v>
      </c>
      <c r="F53" s="30" t="s">
        <v>84</v>
      </c>
      <c r="G53" s="24" t="s">
        <v>401</v>
      </c>
      <c r="H53" s="31">
        <v>9.5</v>
      </c>
      <c r="I53" s="31">
        <v>9</v>
      </c>
      <c r="J53" s="31">
        <v>6</v>
      </c>
      <c r="K53" s="31">
        <f t="shared" si="3"/>
        <v>24.5</v>
      </c>
      <c r="L53" s="31">
        <v>20</v>
      </c>
      <c r="M53" s="31">
        <f t="shared" si="4"/>
        <v>44.5</v>
      </c>
      <c r="N53" s="31">
        <v>9.7</v>
      </c>
      <c r="O53" s="31">
        <v>4.75</v>
      </c>
      <c r="P53" s="31">
        <v>9.75</v>
      </c>
      <c r="Q53" s="31">
        <v>8.75</v>
      </c>
      <c r="R53" s="31">
        <f t="shared" si="5"/>
        <v>32.95</v>
      </c>
      <c r="S53" s="32">
        <f t="shared" si="6"/>
        <v>77.45</v>
      </c>
      <c r="T53" s="33" t="s">
        <v>45</v>
      </c>
      <c r="U53" s="49" t="s">
        <v>28</v>
      </c>
      <c r="V53" s="35"/>
      <c r="W53" s="36"/>
      <c r="X53" s="36"/>
      <c r="Y53" s="36"/>
      <c r="Z53" s="36"/>
      <c r="AA53" s="12"/>
      <c r="AB53" s="22"/>
      <c r="AC53" s="37"/>
      <c r="AD53" s="3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s="39" customFormat="1" ht="12.75" customHeight="1">
      <c r="A54" s="24">
        <v>11</v>
      </c>
      <c r="B54" s="27" t="s">
        <v>204</v>
      </c>
      <c r="C54" s="28" t="s">
        <v>180</v>
      </c>
      <c r="D54" s="29" t="s">
        <v>181</v>
      </c>
      <c r="E54" s="30" t="s">
        <v>84</v>
      </c>
      <c r="F54" s="30" t="s">
        <v>84</v>
      </c>
      <c r="G54" s="24" t="s">
        <v>401</v>
      </c>
      <c r="H54" s="31">
        <v>8.75</v>
      </c>
      <c r="I54" s="31">
        <v>9.5</v>
      </c>
      <c r="J54" s="31">
        <v>7.5</v>
      </c>
      <c r="K54" s="31">
        <f t="shared" si="3"/>
        <v>25.75</v>
      </c>
      <c r="L54" s="31">
        <v>20</v>
      </c>
      <c r="M54" s="31">
        <f t="shared" si="4"/>
        <v>45.75</v>
      </c>
      <c r="N54" s="31">
        <v>10</v>
      </c>
      <c r="O54" s="31">
        <v>7.25</v>
      </c>
      <c r="P54" s="31">
        <v>6</v>
      </c>
      <c r="Q54" s="31">
        <v>6.12</v>
      </c>
      <c r="R54" s="31">
        <f t="shared" si="5"/>
        <v>29.37</v>
      </c>
      <c r="S54" s="32">
        <f t="shared" si="6"/>
        <v>75.12</v>
      </c>
      <c r="T54" s="33" t="s">
        <v>37</v>
      </c>
      <c r="U54" s="49" t="s">
        <v>28</v>
      </c>
      <c r="V54" s="36"/>
      <c r="W54" s="36"/>
      <c r="X54" s="36"/>
      <c r="Y54" s="36"/>
      <c r="Z54" s="36"/>
      <c r="AA54" s="12"/>
      <c r="AB54" s="12"/>
      <c r="AC54" s="12"/>
      <c r="AD54" s="15"/>
      <c r="AE54" s="18"/>
      <c r="AF54" s="18"/>
      <c r="AG54" s="18"/>
      <c r="AH54" s="18"/>
      <c r="AI54" s="18"/>
      <c r="AJ54" s="18"/>
      <c r="AK54" s="18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s="39" customFormat="1" ht="12.75" customHeight="1">
      <c r="A55" s="24">
        <v>12</v>
      </c>
      <c r="B55" s="27" t="s">
        <v>205</v>
      </c>
      <c r="C55" s="29" t="s">
        <v>183</v>
      </c>
      <c r="D55" s="29" t="s">
        <v>181</v>
      </c>
      <c r="E55" s="30" t="s">
        <v>84</v>
      </c>
      <c r="F55" s="30" t="s">
        <v>84</v>
      </c>
      <c r="G55" s="24" t="s">
        <v>401</v>
      </c>
      <c r="H55" s="31">
        <v>10</v>
      </c>
      <c r="I55" s="31">
        <v>10</v>
      </c>
      <c r="J55" s="31">
        <v>3.75</v>
      </c>
      <c r="K55" s="31">
        <f t="shared" si="3"/>
        <v>23.75</v>
      </c>
      <c r="L55" s="31">
        <v>20</v>
      </c>
      <c r="M55" s="31">
        <f t="shared" si="4"/>
        <v>43.75</v>
      </c>
      <c r="N55" s="31">
        <v>8.5</v>
      </c>
      <c r="O55" s="31">
        <v>6.5</v>
      </c>
      <c r="P55" s="31">
        <v>8</v>
      </c>
      <c r="Q55" s="31">
        <v>6.37</v>
      </c>
      <c r="R55" s="31">
        <f t="shared" si="5"/>
        <v>29.37</v>
      </c>
      <c r="S55" s="32">
        <f t="shared" si="6"/>
        <v>73.12</v>
      </c>
      <c r="T55" s="33" t="s">
        <v>45</v>
      </c>
      <c r="U55" s="49" t="s">
        <v>28</v>
      </c>
      <c r="V55" s="35"/>
      <c r="W55" s="36"/>
      <c r="X55" s="36"/>
      <c r="Y55" s="36"/>
      <c r="Z55" s="36"/>
      <c r="AA55" s="12"/>
      <c r="AB55" s="12"/>
      <c r="AC55" s="14"/>
      <c r="AD55" s="18"/>
      <c r="AE55" s="18"/>
      <c r="AF55" s="18"/>
      <c r="AG55" s="18"/>
      <c r="AH55" s="18"/>
      <c r="AI55" s="18"/>
      <c r="AJ55" s="18"/>
      <c r="AK55" s="18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s="39" customFormat="1" ht="12.75" customHeight="1">
      <c r="A56" s="24">
        <v>13</v>
      </c>
      <c r="B56" s="36" t="s">
        <v>206</v>
      </c>
      <c r="C56" s="28" t="s">
        <v>180</v>
      </c>
      <c r="D56" s="36" t="s">
        <v>207</v>
      </c>
      <c r="E56" s="28" t="s">
        <v>113</v>
      </c>
      <c r="F56" s="28" t="s">
        <v>114</v>
      </c>
      <c r="G56" s="24" t="s">
        <v>401</v>
      </c>
      <c r="H56" s="31">
        <v>9</v>
      </c>
      <c r="I56" s="31">
        <v>9.5</v>
      </c>
      <c r="J56" s="31">
        <v>5.75</v>
      </c>
      <c r="K56" s="31">
        <f t="shared" si="3"/>
        <v>24.25</v>
      </c>
      <c r="L56" s="31">
        <v>20</v>
      </c>
      <c r="M56" s="31">
        <f t="shared" si="4"/>
        <v>44.25</v>
      </c>
      <c r="N56" s="31">
        <v>6.75</v>
      </c>
      <c r="O56" s="31">
        <v>3.25</v>
      </c>
      <c r="P56" s="31">
        <v>10</v>
      </c>
      <c r="Q56" s="31">
        <v>7.62</v>
      </c>
      <c r="R56" s="31">
        <f t="shared" si="5"/>
        <v>27.62</v>
      </c>
      <c r="S56" s="32">
        <f t="shared" si="6"/>
        <v>71.87</v>
      </c>
      <c r="T56" s="33" t="s">
        <v>45</v>
      </c>
      <c r="U56" s="49" t="s">
        <v>28</v>
      </c>
      <c r="V56" s="35" t="s">
        <v>115</v>
      </c>
      <c r="W56" s="28" t="s">
        <v>208</v>
      </c>
      <c r="X56" s="36"/>
      <c r="Y56" s="36" t="s">
        <v>118</v>
      </c>
      <c r="Z56" s="36" t="s">
        <v>119</v>
      </c>
      <c r="AA56" s="12"/>
      <c r="AB56" s="12"/>
      <c r="AC56" s="14"/>
      <c r="AD56" s="18"/>
      <c r="AE56" s="18"/>
      <c r="AF56" s="18"/>
      <c r="AG56" s="18"/>
      <c r="AH56" s="18"/>
      <c r="AI56" s="18"/>
      <c r="AJ56" s="18"/>
      <c r="AK56" s="18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s="39" customFormat="1" ht="12.75" customHeight="1">
      <c r="A57" s="24">
        <v>14</v>
      </c>
      <c r="B57" s="30" t="s">
        <v>209</v>
      </c>
      <c r="C57" s="29" t="s">
        <v>183</v>
      </c>
      <c r="D57" s="30" t="s">
        <v>83</v>
      </c>
      <c r="E57" s="30" t="s">
        <v>84</v>
      </c>
      <c r="F57" s="30" t="s">
        <v>84</v>
      </c>
      <c r="G57" s="24" t="s">
        <v>401</v>
      </c>
      <c r="H57" s="31">
        <v>8.3</v>
      </c>
      <c r="I57" s="31">
        <v>7</v>
      </c>
      <c r="J57" s="31">
        <v>7.5</v>
      </c>
      <c r="K57" s="31">
        <f t="shared" si="3"/>
        <v>22.8</v>
      </c>
      <c r="L57" s="31">
        <v>20</v>
      </c>
      <c r="M57" s="31">
        <f t="shared" si="4"/>
        <v>42.8</v>
      </c>
      <c r="N57" s="31">
        <v>9</v>
      </c>
      <c r="O57" s="31">
        <v>1.25</v>
      </c>
      <c r="P57" s="31">
        <v>10</v>
      </c>
      <c r="Q57" s="31">
        <v>6.5</v>
      </c>
      <c r="R57" s="31">
        <f t="shared" si="5"/>
        <v>26.75</v>
      </c>
      <c r="S57" s="32">
        <f t="shared" si="6"/>
        <v>69.55</v>
      </c>
      <c r="T57" s="33" t="s">
        <v>45</v>
      </c>
      <c r="U57" s="49" t="s">
        <v>28</v>
      </c>
      <c r="V57" s="35"/>
      <c r="W57" s="36"/>
      <c r="X57" s="36"/>
      <c r="Y57" s="36"/>
      <c r="Z57" s="36"/>
      <c r="AA57" s="12"/>
      <c r="AB57" s="12"/>
      <c r="AC57" s="14"/>
      <c r="AD57" s="18"/>
      <c r="AE57" s="18"/>
      <c r="AF57" s="18"/>
      <c r="AG57" s="18"/>
      <c r="AH57" s="18"/>
      <c r="AI57" s="18"/>
      <c r="AJ57" s="18"/>
      <c r="AK57" s="18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s="39" customFormat="1" ht="12.75" customHeight="1">
      <c r="A58" s="24">
        <v>15</v>
      </c>
      <c r="B58" s="36" t="s">
        <v>210</v>
      </c>
      <c r="C58" s="29" t="s">
        <v>183</v>
      </c>
      <c r="D58" s="29" t="s">
        <v>211</v>
      </c>
      <c r="E58" s="29" t="s">
        <v>212</v>
      </c>
      <c r="F58" s="29" t="s">
        <v>213</v>
      </c>
      <c r="G58" s="24" t="s">
        <v>401</v>
      </c>
      <c r="H58" s="31">
        <v>8.75</v>
      </c>
      <c r="I58" s="31">
        <v>6.5</v>
      </c>
      <c r="J58" s="31">
        <v>3.75</v>
      </c>
      <c r="K58" s="31">
        <f t="shared" si="3"/>
        <v>19</v>
      </c>
      <c r="L58" s="31">
        <v>20</v>
      </c>
      <c r="M58" s="31">
        <f t="shared" si="4"/>
        <v>39</v>
      </c>
      <c r="N58" s="31">
        <v>9.3</v>
      </c>
      <c r="O58" s="31">
        <v>6.25</v>
      </c>
      <c r="P58" s="31">
        <v>8.5</v>
      </c>
      <c r="Q58" s="31">
        <v>5</v>
      </c>
      <c r="R58" s="31">
        <f t="shared" si="5"/>
        <v>29.05</v>
      </c>
      <c r="S58" s="32">
        <f t="shared" si="6"/>
        <v>68.05</v>
      </c>
      <c r="T58" s="33" t="s">
        <v>45</v>
      </c>
      <c r="U58" s="49" t="s">
        <v>28</v>
      </c>
      <c r="V58" s="44" t="s">
        <v>214</v>
      </c>
      <c r="W58" s="29" t="s">
        <v>214</v>
      </c>
      <c r="X58" s="29"/>
      <c r="Y58" s="29" t="s">
        <v>215</v>
      </c>
      <c r="Z58" s="29" t="s">
        <v>216</v>
      </c>
      <c r="AA58" s="12"/>
      <c r="AB58" s="12"/>
      <c r="AC58" s="14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s="39" customFormat="1" ht="12.75" customHeight="1">
      <c r="A59" s="24">
        <v>16</v>
      </c>
      <c r="B59" s="36" t="s">
        <v>217</v>
      </c>
      <c r="C59" s="29" t="s">
        <v>183</v>
      </c>
      <c r="D59" s="68" t="s">
        <v>66</v>
      </c>
      <c r="E59" s="29" t="s">
        <v>67</v>
      </c>
      <c r="F59" s="28" t="s">
        <v>68</v>
      </c>
      <c r="G59" s="24" t="s">
        <v>401</v>
      </c>
      <c r="H59" s="31">
        <v>7</v>
      </c>
      <c r="I59" s="31">
        <v>9</v>
      </c>
      <c r="J59" s="31">
        <v>6</v>
      </c>
      <c r="K59" s="31">
        <f t="shared" si="3"/>
        <v>22</v>
      </c>
      <c r="L59" s="31">
        <v>19.5</v>
      </c>
      <c r="M59" s="31">
        <f t="shared" si="4"/>
        <v>41.5</v>
      </c>
      <c r="N59" s="31">
        <v>7.9</v>
      </c>
      <c r="O59" s="31">
        <v>2.25</v>
      </c>
      <c r="P59" s="31">
        <v>10</v>
      </c>
      <c r="Q59" s="31">
        <v>5.75</v>
      </c>
      <c r="R59" s="31">
        <f t="shared" si="5"/>
        <v>25.9</v>
      </c>
      <c r="S59" s="32">
        <f t="shared" si="6"/>
        <v>67.4</v>
      </c>
      <c r="T59" s="33" t="s">
        <v>45</v>
      </c>
      <c r="U59" s="70"/>
      <c r="V59" s="44"/>
      <c r="W59" s="68" t="s">
        <v>195</v>
      </c>
      <c r="X59" s="29" t="s">
        <v>196</v>
      </c>
      <c r="Y59" s="29" t="s">
        <v>71</v>
      </c>
      <c r="Z59" s="29" t="s">
        <v>72</v>
      </c>
      <c r="AA59" s="12"/>
      <c r="AB59" s="12"/>
      <c r="AC59" s="12"/>
      <c r="AD59" s="15"/>
      <c r="AE59" s="18"/>
      <c r="AF59" s="18"/>
      <c r="AG59" s="18"/>
      <c r="AH59" s="18"/>
      <c r="AI59" s="18"/>
      <c r="AJ59" s="18"/>
      <c r="AK59" s="18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s="40" customFormat="1" ht="12.75" customHeight="1">
      <c r="A60" s="24">
        <v>17</v>
      </c>
      <c r="B60" s="28" t="s">
        <v>218</v>
      </c>
      <c r="C60" s="28" t="s">
        <v>186</v>
      </c>
      <c r="D60" s="28" t="s">
        <v>198</v>
      </c>
      <c r="E60" s="28" t="s">
        <v>43</v>
      </c>
      <c r="F60" s="28" t="s">
        <v>44</v>
      </c>
      <c r="G60" s="24" t="s">
        <v>401</v>
      </c>
      <c r="H60" s="31">
        <v>8.45</v>
      </c>
      <c r="I60" s="31">
        <v>8</v>
      </c>
      <c r="J60" s="31">
        <v>5</v>
      </c>
      <c r="K60" s="31">
        <f t="shared" si="3"/>
        <v>21.45</v>
      </c>
      <c r="L60" s="31">
        <v>17.5</v>
      </c>
      <c r="M60" s="31">
        <f t="shared" si="4"/>
        <v>38.95</v>
      </c>
      <c r="N60" s="31">
        <v>7.75</v>
      </c>
      <c r="O60" s="31">
        <v>5</v>
      </c>
      <c r="P60" s="31">
        <v>7.75</v>
      </c>
      <c r="Q60" s="31">
        <v>6.37</v>
      </c>
      <c r="R60" s="31">
        <f t="shared" si="5"/>
        <v>26.87</v>
      </c>
      <c r="S60" s="32">
        <f t="shared" si="6"/>
        <v>65.82000000000001</v>
      </c>
      <c r="T60" s="33" t="s">
        <v>45</v>
      </c>
      <c r="U60" s="70"/>
      <c r="V60" s="35"/>
      <c r="W60" s="28" t="s">
        <v>46</v>
      </c>
      <c r="X60" s="68" t="s">
        <v>47</v>
      </c>
      <c r="Y60" s="36" t="s">
        <v>46</v>
      </c>
      <c r="Z60" s="68" t="s">
        <v>48</v>
      </c>
      <c r="AA60" s="12"/>
      <c r="AB60" s="12"/>
      <c r="AC60" s="14"/>
      <c r="AD60" s="18"/>
      <c r="AE60" s="38"/>
      <c r="AF60" s="38"/>
      <c r="AG60" s="38"/>
      <c r="AH60" s="38"/>
      <c r="AI60" s="38"/>
      <c r="AJ60" s="38"/>
      <c r="AK60" s="38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s="39" customFormat="1" ht="12.75" customHeight="1">
      <c r="A61" s="24">
        <v>18</v>
      </c>
      <c r="B61" s="28" t="s">
        <v>219</v>
      </c>
      <c r="C61" s="28" t="s">
        <v>33</v>
      </c>
      <c r="D61" s="28" t="s">
        <v>42</v>
      </c>
      <c r="E61" s="28" t="s">
        <v>43</v>
      </c>
      <c r="F61" s="28" t="s">
        <v>44</v>
      </c>
      <c r="G61" s="24" t="s">
        <v>401</v>
      </c>
      <c r="H61" s="31">
        <v>9</v>
      </c>
      <c r="I61" s="31">
        <v>5</v>
      </c>
      <c r="J61" s="31">
        <v>3</v>
      </c>
      <c r="K61" s="31">
        <f t="shared" si="3"/>
        <v>17</v>
      </c>
      <c r="L61" s="31">
        <v>20</v>
      </c>
      <c r="M61" s="31">
        <f t="shared" si="4"/>
        <v>37</v>
      </c>
      <c r="N61" s="31">
        <v>8.95</v>
      </c>
      <c r="O61" s="31">
        <v>4.5</v>
      </c>
      <c r="P61" s="31">
        <v>8</v>
      </c>
      <c r="Q61" s="31">
        <v>7</v>
      </c>
      <c r="R61" s="31">
        <f t="shared" si="5"/>
        <v>28.45</v>
      </c>
      <c r="S61" s="32">
        <f t="shared" si="6"/>
        <v>65.45</v>
      </c>
      <c r="T61" s="33" t="s">
        <v>45</v>
      </c>
      <c r="U61" s="70"/>
      <c r="V61" s="79"/>
      <c r="W61" s="28" t="s">
        <v>46</v>
      </c>
      <c r="X61" s="68" t="s">
        <v>47</v>
      </c>
      <c r="Y61" s="28" t="s">
        <v>46</v>
      </c>
      <c r="Z61" s="68" t="s">
        <v>48</v>
      </c>
      <c r="AA61" s="41"/>
      <c r="AB61" s="12"/>
      <c r="AC61" s="14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37" s="18" customFormat="1" ht="12.75" customHeight="1">
      <c r="A62" s="24">
        <v>19</v>
      </c>
      <c r="B62" s="36" t="s">
        <v>220</v>
      </c>
      <c r="C62" s="29" t="s">
        <v>183</v>
      </c>
      <c r="D62" s="28" t="s">
        <v>60</v>
      </c>
      <c r="E62" s="28" t="s">
        <v>61</v>
      </c>
      <c r="F62" s="28" t="s">
        <v>61</v>
      </c>
      <c r="G62" s="24" t="s">
        <v>401</v>
      </c>
      <c r="H62" s="31">
        <v>8.9</v>
      </c>
      <c r="I62" s="31">
        <v>7.5</v>
      </c>
      <c r="J62" s="31">
        <v>4</v>
      </c>
      <c r="K62" s="31">
        <f t="shared" si="3"/>
        <v>20.4</v>
      </c>
      <c r="L62" s="31">
        <v>20</v>
      </c>
      <c r="M62" s="31">
        <f t="shared" si="4"/>
        <v>40.4</v>
      </c>
      <c r="N62" s="31">
        <v>8.05</v>
      </c>
      <c r="O62" s="31">
        <v>2.25</v>
      </c>
      <c r="P62" s="31">
        <v>9.5</v>
      </c>
      <c r="Q62" s="31">
        <v>4.12</v>
      </c>
      <c r="R62" s="31">
        <f t="shared" si="5"/>
        <v>23.92</v>
      </c>
      <c r="S62" s="32">
        <f t="shared" si="6"/>
        <v>64.32</v>
      </c>
      <c r="T62" s="33" t="s">
        <v>45</v>
      </c>
      <c r="U62" s="70"/>
      <c r="V62" s="35" t="s">
        <v>62</v>
      </c>
      <c r="W62" s="36" t="s">
        <v>62</v>
      </c>
      <c r="X62" s="36"/>
      <c r="Y62" s="36" t="s">
        <v>63</v>
      </c>
      <c r="Z62" s="36" t="s">
        <v>64</v>
      </c>
      <c r="AA62" s="1"/>
      <c r="AB62" s="12"/>
      <c r="AC62" s="14"/>
      <c r="AE62" s="21"/>
      <c r="AF62" s="21"/>
      <c r="AG62" s="21"/>
      <c r="AH62" s="21"/>
      <c r="AI62" s="21"/>
      <c r="AJ62" s="21"/>
      <c r="AK62" s="21"/>
    </row>
    <row r="63" spans="1:29" s="18" customFormat="1" ht="12.75" customHeight="1">
      <c r="A63" s="24">
        <v>20</v>
      </c>
      <c r="B63" s="36" t="s">
        <v>221</v>
      </c>
      <c r="C63" s="29" t="s">
        <v>183</v>
      </c>
      <c r="D63" s="36" t="s">
        <v>222</v>
      </c>
      <c r="E63" s="28" t="s">
        <v>113</v>
      </c>
      <c r="F63" s="28" t="s">
        <v>114</v>
      </c>
      <c r="G63" s="24" t="s">
        <v>401</v>
      </c>
      <c r="H63" s="31">
        <v>7.37</v>
      </c>
      <c r="I63" s="31">
        <v>7</v>
      </c>
      <c r="J63" s="31">
        <v>6.75</v>
      </c>
      <c r="K63" s="31">
        <f t="shared" si="3"/>
        <v>21.12</v>
      </c>
      <c r="L63" s="31">
        <v>20</v>
      </c>
      <c r="M63" s="31">
        <f t="shared" si="4"/>
        <v>41.120000000000005</v>
      </c>
      <c r="N63" s="31">
        <v>8.45</v>
      </c>
      <c r="O63" s="31">
        <v>1.5</v>
      </c>
      <c r="P63" s="31">
        <v>6.75</v>
      </c>
      <c r="Q63" s="31">
        <v>5.75</v>
      </c>
      <c r="R63" s="31">
        <f t="shared" si="5"/>
        <v>22.45</v>
      </c>
      <c r="S63" s="32">
        <f t="shared" si="6"/>
        <v>63.57000000000001</v>
      </c>
      <c r="T63" s="33" t="s">
        <v>45</v>
      </c>
      <c r="U63" s="70"/>
      <c r="V63" s="35" t="s">
        <v>223</v>
      </c>
      <c r="W63" s="28" t="s">
        <v>118</v>
      </c>
      <c r="X63" s="36" t="s">
        <v>119</v>
      </c>
      <c r="Y63" s="36" t="s">
        <v>118</v>
      </c>
      <c r="Z63" s="36" t="s">
        <v>119</v>
      </c>
      <c r="AA63" s="22"/>
      <c r="AB63" s="12"/>
      <c r="AC63" s="14"/>
    </row>
    <row r="64" spans="1:48" s="20" customFormat="1" ht="12.75" customHeight="1">
      <c r="A64" s="24">
        <v>21</v>
      </c>
      <c r="B64" s="36" t="s">
        <v>224</v>
      </c>
      <c r="C64" s="29" t="s">
        <v>183</v>
      </c>
      <c r="D64" s="68" t="s">
        <v>66</v>
      </c>
      <c r="E64" s="29" t="s">
        <v>67</v>
      </c>
      <c r="F64" s="28" t="s">
        <v>68</v>
      </c>
      <c r="G64" s="24" t="s">
        <v>401</v>
      </c>
      <c r="H64" s="31">
        <v>8.62</v>
      </c>
      <c r="I64" s="31">
        <v>8.5</v>
      </c>
      <c r="J64" s="31">
        <v>4.25</v>
      </c>
      <c r="K64" s="31">
        <f t="shared" si="3"/>
        <v>21.369999999999997</v>
      </c>
      <c r="L64" s="31">
        <v>19.5</v>
      </c>
      <c r="M64" s="31">
        <f t="shared" si="4"/>
        <v>40.87</v>
      </c>
      <c r="N64" s="31">
        <v>7.95</v>
      </c>
      <c r="O64" s="31">
        <v>4.5</v>
      </c>
      <c r="P64" s="31">
        <v>5.5</v>
      </c>
      <c r="Q64" s="31">
        <v>4.25</v>
      </c>
      <c r="R64" s="31">
        <f t="shared" si="5"/>
        <v>22.2</v>
      </c>
      <c r="S64" s="32">
        <f t="shared" si="6"/>
        <v>63.06999999999999</v>
      </c>
      <c r="T64" s="33" t="s">
        <v>45</v>
      </c>
      <c r="U64" s="70"/>
      <c r="V64" s="35" t="s">
        <v>225</v>
      </c>
      <c r="W64" s="36" t="s">
        <v>225</v>
      </c>
      <c r="X64" s="36"/>
      <c r="Y64" s="29" t="s">
        <v>71</v>
      </c>
      <c r="Z64" s="29" t="s">
        <v>72</v>
      </c>
      <c r="AA64" s="41"/>
      <c r="AB64" s="12"/>
      <c r="AC64" s="12"/>
      <c r="AD64" s="15"/>
      <c r="AE64" s="18"/>
      <c r="AF64" s="18"/>
      <c r="AG64" s="18"/>
      <c r="AH64" s="15"/>
      <c r="AI64" s="15"/>
      <c r="AJ64" s="15"/>
      <c r="AK64" s="15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s="42" customFormat="1" ht="12.75" customHeight="1">
      <c r="A65" s="24">
        <v>22</v>
      </c>
      <c r="B65" s="36" t="s">
        <v>226</v>
      </c>
      <c r="C65" s="28" t="s">
        <v>59</v>
      </c>
      <c r="D65" s="36" t="s">
        <v>227</v>
      </c>
      <c r="E65" s="28" t="s">
        <v>51</v>
      </c>
      <c r="F65" s="28" t="s">
        <v>52</v>
      </c>
      <c r="G65" s="24" t="s">
        <v>401</v>
      </c>
      <c r="H65" s="31">
        <v>8.75</v>
      </c>
      <c r="I65" s="31">
        <v>6</v>
      </c>
      <c r="J65" s="31">
        <v>2.75</v>
      </c>
      <c r="K65" s="31">
        <f t="shared" si="3"/>
        <v>17.5</v>
      </c>
      <c r="L65" s="31">
        <v>20</v>
      </c>
      <c r="M65" s="31">
        <f t="shared" si="4"/>
        <v>37.5</v>
      </c>
      <c r="N65" s="31">
        <v>8.95</v>
      </c>
      <c r="O65" s="31">
        <v>2.75</v>
      </c>
      <c r="P65" s="31">
        <v>7.5</v>
      </c>
      <c r="Q65" s="31">
        <v>4.75</v>
      </c>
      <c r="R65" s="31">
        <f t="shared" si="5"/>
        <v>23.95</v>
      </c>
      <c r="S65" s="32">
        <f t="shared" si="6"/>
        <v>61.45</v>
      </c>
      <c r="T65" s="33" t="s">
        <v>45</v>
      </c>
      <c r="U65" s="70"/>
      <c r="V65" s="35" t="s">
        <v>228</v>
      </c>
      <c r="W65" s="36" t="s">
        <v>54</v>
      </c>
      <c r="X65" s="28" t="s">
        <v>55</v>
      </c>
      <c r="Y65" s="69" t="s">
        <v>56</v>
      </c>
      <c r="Z65" s="36" t="s">
        <v>57</v>
      </c>
      <c r="AA65" s="12"/>
      <c r="AB65" s="22"/>
      <c r="AC65" s="22"/>
      <c r="AD65" s="23"/>
      <c r="AE65" s="15"/>
      <c r="AF65" s="15"/>
      <c r="AG65" s="15"/>
      <c r="AH65" s="23"/>
      <c r="AI65" s="23"/>
      <c r="AJ65" s="23"/>
      <c r="AK65" s="23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s="20" customFormat="1" ht="12.75" customHeight="1">
      <c r="A66" s="24">
        <v>23</v>
      </c>
      <c r="B66" s="28" t="s">
        <v>229</v>
      </c>
      <c r="C66" s="28" t="s">
        <v>186</v>
      </c>
      <c r="D66" s="28" t="s">
        <v>198</v>
      </c>
      <c r="E66" s="28" t="s">
        <v>43</v>
      </c>
      <c r="F66" s="28" t="s">
        <v>44</v>
      </c>
      <c r="G66" s="24" t="s">
        <v>401</v>
      </c>
      <c r="H66" s="31">
        <v>7.25</v>
      </c>
      <c r="I66" s="31">
        <v>8</v>
      </c>
      <c r="J66" s="31">
        <v>1.75</v>
      </c>
      <c r="K66" s="31">
        <f t="shared" si="3"/>
        <v>17</v>
      </c>
      <c r="L66" s="31">
        <v>20</v>
      </c>
      <c r="M66" s="31">
        <f t="shared" si="4"/>
        <v>37</v>
      </c>
      <c r="N66" s="31">
        <v>5.77</v>
      </c>
      <c r="O66" s="31">
        <v>7.25</v>
      </c>
      <c r="P66" s="31">
        <v>5.5</v>
      </c>
      <c r="Q66" s="31">
        <v>5.87</v>
      </c>
      <c r="R66" s="31">
        <f t="shared" si="5"/>
        <v>24.39</v>
      </c>
      <c r="S66" s="32">
        <f t="shared" si="6"/>
        <v>61.39</v>
      </c>
      <c r="T66" s="33" t="s">
        <v>45</v>
      </c>
      <c r="U66" s="70"/>
      <c r="V66" s="35"/>
      <c r="W66" s="28" t="s">
        <v>46</v>
      </c>
      <c r="X66" s="68" t="s">
        <v>47</v>
      </c>
      <c r="Y66" s="36" t="s">
        <v>46</v>
      </c>
      <c r="Z66" s="68" t="s">
        <v>48</v>
      </c>
      <c r="AA66" s="12"/>
      <c r="AB66" s="12"/>
      <c r="AC66" s="14"/>
      <c r="AD66" s="18"/>
      <c r="AE66" s="23"/>
      <c r="AF66" s="23"/>
      <c r="AG66" s="23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43" customFormat="1" ht="12.75" customHeight="1">
      <c r="A67" s="24">
        <v>24</v>
      </c>
      <c r="B67" s="36" t="s">
        <v>230</v>
      </c>
      <c r="C67" s="28" t="s">
        <v>180</v>
      </c>
      <c r="D67" s="68" t="s">
        <v>76</v>
      </c>
      <c r="E67" s="68" t="s">
        <v>77</v>
      </c>
      <c r="F67" s="28" t="s">
        <v>78</v>
      </c>
      <c r="G67" s="24" t="s">
        <v>401</v>
      </c>
      <c r="H67" s="31">
        <v>8.62</v>
      </c>
      <c r="I67" s="31">
        <v>5</v>
      </c>
      <c r="J67" s="31">
        <v>4.75</v>
      </c>
      <c r="K67" s="31">
        <f t="shared" si="3"/>
        <v>18.369999999999997</v>
      </c>
      <c r="L67" s="31">
        <v>20</v>
      </c>
      <c r="M67" s="31">
        <f t="shared" si="4"/>
        <v>38.37</v>
      </c>
      <c r="N67" s="31">
        <v>8.1</v>
      </c>
      <c r="O67" s="31">
        <v>1.25</v>
      </c>
      <c r="P67" s="31">
        <v>6.5</v>
      </c>
      <c r="Q67" s="31">
        <v>6.5</v>
      </c>
      <c r="R67" s="31">
        <f t="shared" si="5"/>
        <v>22.35</v>
      </c>
      <c r="S67" s="32">
        <f t="shared" si="6"/>
        <v>60.72</v>
      </c>
      <c r="T67" s="33" t="s">
        <v>45</v>
      </c>
      <c r="U67" s="70"/>
      <c r="V67" s="44" t="s">
        <v>231</v>
      </c>
      <c r="W67" s="28"/>
      <c r="X67" s="36"/>
      <c r="Y67" s="29" t="s">
        <v>80</v>
      </c>
      <c r="Z67" s="36" t="s">
        <v>81</v>
      </c>
      <c r="AA67" s="22"/>
      <c r="AB67" s="12"/>
      <c r="AC67" s="14"/>
      <c r="AD67" s="18"/>
      <c r="AE67" s="18"/>
      <c r="AF67" s="18"/>
      <c r="AG67" s="18"/>
      <c r="AH67" s="15"/>
      <c r="AI67" s="15"/>
      <c r="AJ67" s="15"/>
      <c r="AK67" s="15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s="43" customFormat="1" ht="12.75" customHeight="1">
      <c r="A68" s="24">
        <v>25</v>
      </c>
      <c r="B68" s="36" t="s">
        <v>232</v>
      </c>
      <c r="C68" s="28" t="s">
        <v>180</v>
      </c>
      <c r="D68" s="36" t="s">
        <v>233</v>
      </c>
      <c r="E68" s="36" t="s">
        <v>25</v>
      </c>
      <c r="F68" s="36" t="s">
        <v>26</v>
      </c>
      <c r="G68" s="24" t="s">
        <v>401</v>
      </c>
      <c r="H68" s="31">
        <v>6.9</v>
      </c>
      <c r="I68" s="31">
        <v>3</v>
      </c>
      <c r="J68" s="31">
        <v>6.5</v>
      </c>
      <c r="K68" s="31">
        <f t="shared" si="3"/>
        <v>16.4</v>
      </c>
      <c r="L68" s="31">
        <v>20</v>
      </c>
      <c r="M68" s="31">
        <f t="shared" si="4"/>
        <v>36.4</v>
      </c>
      <c r="N68" s="31">
        <v>7.4</v>
      </c>
      <c r="O68" s="31">
        <v>1.5</v>
      </c>
      <c r="P68" s="31">
        <v>9</v>
      </c>
      <c r="Q68" s="31">
        <v>6.12</v>
      </c>
      <c r="R68" s="31">
        <f t="shared" si="5"/>
        <v>24.02</v>
      </c>
      <c r="S68" s="32">
        <f t="shared" si="6"/>
        <v>60.42</v>
      </c>
      <c r="T68" s="33"/>
      <c r="U68" s="70"/>
      <c r="V68" s="35" t="s">
        <v>234</v>
      </c>
      <c r="W68" s="36"/>
      <c r="X68" s="36"/>
      <c r="Y68" s="68" t="s">
        <v>30</v>
      </c>
      <c r="Z68" s="36" t="s">
        <v>31</v>
      </c>
      <c r="AA68" s="12"/>
      <c r="AB68" s="12"/>
      <c r="AC68" s="14"/>
      <c r="AD68" s="18"/>
      <c r="AE68" s="15"/>
      <c r="AF68" s="15"/>
      <c r="AG68" s="15"/>
      <c r="AH68" s="18"/>
      <c r="AI68" s="18"/>
      <c r="AJ68" s="18"/>
      <c r="AK68" s="18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1:48" s="43" customFormat="1" ht="12.75" customHeight="1">
      <c r="A69" s="24">
        <v>26</v>
      </c>
      <c r="B69" s="36" t="s">
        <v>235</v>
      </c>
      <c r="C69" s="29" t="s">
        <v>183</v>
      </c>
      <c r="D69" s="68" t="s">
        <v>76</v>
      </c>
      <c r="E69" s="68" t="s">
        <v>77</v>
      </c>
      <c r="F69" s="28" t="s">
        <v>78</v>
      </c>
      <c r="G69" s="24" t="s">
        <v>401</v>
      </c>
      <c r="H69" s="31">
        <v>8.45</v>
      </c>
      <c r="I69" s="31">
        <v>5</v>
      </c>
      <c r="J69" s="31">
        <v>3</v>
      </c>
      <c r="K69" s="31">
        <f t="shared" si="3"/>
        <v>16.45</v>
      </c>
      <c r="L69" s="31">
        <v>19.5</v>
      </c>
      <c r="M69" s="31">
        <f t="shared" si="4"/>
        <v>35.95</v>
      </c>
      <c r="N69" s="31">
        <v>5.75</v>
      </c>
      <c r="O69" s="31">
        <v>5</v>
      </c>
      <c r="P69" s="31">
        <v>6.75</v>
      </c>
      <c r="Q69" s="31">
        <v>5.62</v>
      </c>
      <c r="R69" s="31">
        <f t="shared" si="5"/>
        <v>23.12</v>
      </c>
      <c r="S69" s="32">
        <f t="shared" si="6"/>
        <v>59.07000000000001</v>
      </c>
      <c r="T69" s="33"/>
      <c r="U69" s="70"/>
      <c r="V69" s="44" t="s">
        <v>231</v>
      </c>
      <c r="W69" s="28"/>
      <c r="X69" s="36"/>
      <c r="Y69" s="29" t="s">
        <v>80</v>
      </c>
      <c r="Z69" s="36" t="s">
        <v>81</v>
      </c>
      <c r="AA69" s="12"/>
      <c r="AB69" s="12"/>
      <c r="AC69" s="14"/>
      <c r="AD69" s="18"/>
      <c r="AE69" s="18"/>
      <c r="AF69" s="18"/>
      <c r="AG69" s="18"/>
      <c r="AH69" s="18"/>
      <c r="AI69" s="18"/>
      <c r="AJ69" s="18"/>
      <c r="AK69" s="18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1:48" s="43" customFormat="1" ht="12.75" customHeight="1">
      <c r="A70" s="24">
        <v>27</v>
      </c>
      <c r="B70" s="27" t="s">
        <v>236</v>
      </c>
      <c r="C70" s="28" t="s">
        <v>59</v>
      </c>
      <c r="D70" s="29" t="s">
        <v>181</v>
      </c>
      <c r="E70" s="30" t="s">
        <v>84</v>
      </c>
      <c r="F70" s="30" t="s">
        <v>84</v>
      </c>
      <c r="G70" s="24" t="s">
        <v>401</v>
      </c>
      <c r="H70" s="31">
        <v>8.75</v>
      </c>
      <c r="I70" s="31">
        <v>7</v>
      </c>
      <c r="J70" s="31">
        <v>7</v>
      </c>
      <c r="K70" s="31">
        <f t="shared" si="3"/>
        <v>22.75</v>
      </c>
      <c r="L70" s="31">
        <v>19.5</v>
      </c>
      <c r="M70" s="31">
        <f t="shared" si="4"/>
        <v>42.25</v>
      </c>
      <c r="N70" s="31">
        <v>5.6</v>
      </c>
      <c r="O70" s="31">
        <v>1.75</v>
      </c>
      <c r="P70" s="31">
        <v>5</v>
      </c>
      <c r="Q70" s="31">
        <v>3.87</v>
      </c>
      <c r="R70" s="31">
        <f t="shared" si="5"/>
        <v>16.22</v>
      </c>
      <c r="S70" s="32">
        <f t="shared" si="6"/>
        <v>58.47</v>
      </c>
      <c r="T70" s="33" t="s">
        <v>45</v>
      </c>
      <c r="U70" s="70"/>
      <c r="V70" s="35"/>
      <c r="W70" s="36"/>
      <c r="X70" s="36"/>
      <c r="Y70" s="36"/>
      <c r="Z70" s="36"/>
      <c r="AA70" s="12"/>
      <c r="AB70" s="12"/>
      <c r="AC70" s="14"/>
      <c r="AD70" s="18"/>
      <c r="AE70" s="18"/>
      <c r="AF70" s="18"/>
      <c r="AG70" s="18"/>
      <c r="AH70" s="18"/>
      <c r="AI70" s="18"/>
      <c r="AJ70" s="18"/>
      <c r="AK70" s="18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 s="20" customFormat="1" ht="12.75" customHeight="1">
      <c r="A71" s="24">
        <v>28</v>
      </c>
      <c r="B71" s="36" t="s">
        <v>237</v>
      </c>
      <c r="C71" s="28" t="s">
        <v>59</v>
      </c>
      <c r="D71" s="68" t="s">
        <v>76</v>
      </c>
      <c r="E71" s="68" t="s">
        <v>77</v>
      </c>
      <c r="F71" s="28" t="s">
        <v>78</v>
      </c>
      <c r="G71" s="24" t="s">
        <v>401</v>
      </c>
      <c r="H71" s="31">
        <v>6.75</v>
      </c>
      <c r="I71" s="31">
        <v>4.5</v>
      </c>
      <c r="J71" s="31">
        <v>5</v>
      </c>
      <c r="K71" s="31">
        <f t="shared" si="3"/>
        <v>16.25</v>
      </c>
      <c r="L71" s="31">
        <v>20</v>
      </c>
      <c r="M71" s="31">
        <f t="shared" si="4"/>
        <v>36.25</v>
      </c>
      <c r="N71" s="31">
        <v>7</v>
      </c>
      <c r="O71" s="31">
        <v>1.75</v>
      </c>
      <c r="P71" s="31">
        <v>4</v>
      </c>
      <c r="Q71" s="31">
        <v>5.75</v>
      </c>
      <c r="R71" s="31">
        <f t="shared" si="5"/>
        <v>18.5</v>
      </c>
      <c r="S71" s="32">
        <f t="shared" si="6"/>
        <v>54.75</v>
      </c>
      <c r="T71" s="33"/>
      <c r="U71" s="70"/>
      <c r="V71" s="35" t="s">
        <v>79</v>
      </c>
      <c r="W71" s="28"/>
      <c r="X71" s="36"/>
      <c r="Y71" s="29" t="s">
        <v>80</v>
      </c>
      <c r="Z71" s="36" t="s">
        <v>81</v>
      </c>
      <c r="AA71" s="12"/>
      <c r="AB71" s="12"/>
      <c r="AC71" s="14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s="20" customFormat="1" ht="12.75" customHeight="1">
      <c r="A72" s="24">
        <v>29</v>
      </c>
      <c r="B72" s="36" t="s">
        <v>238</v>
      </c>
      <c r="C72" s="28" t="s">
        <v>180</v>
      </c>
      <c r="D72" s="36" t="s">
        <v>239</v>
      </c>
      <c r="E72" s="28" t="s">
        <v>155</v>
      </c>
      <c r="F72" s="28" t="s">
        <v>156</v>
      </c>
      <c r="G72" s="24" t="s">
        <v>401</v>
      </c>
      <c r="H72" s="31">
        <v>4.75</v>
      </c>
      <c r="I72" s="31">
        <v>8</v>
      </c>
      <c r="J72" s="31">
        <v>6.62</v>
      </c>
      <c r="K72" s="31">
        <f t="shared" si="3"/>
        <v>19.37</v>
      </c>
      <c r="L72" s="31">
        <v>20</v>
      </c>
      <c r="M72" s="31">
        <f t="shared" si="4"/>
        <v>39.370000000000005</v>
      </c>
      <c r="N72" s="31">
        <v>4.65</v>
      </c>
      <c r="O72" s="31">
        <v>1.25</v>
      </c>
      <c r="P72" s="31">
        <v>3</v>
      </c>
      <c r="Q72" s="31">
        <v>6</v>
      </c>
      <c r="R72" s="31">
        <f t="shared" si="5"/>
        <v>14.9</v>
      </c>
      <c r="S72" s="32">
        <f t="shared" si="6"/>
        <v>54.27</v>
      </c>
      <c r="T72" s="33" t="s">
        <v>45</v>
      </c>
      <c r="U72" s="70"/>
      <c r="V72" s="35" t="s">
        <v>157</v>
      </c>
      <c r="W72" s="36" t="s">
        <v>157</v>
      </c>
      <c r="X72" s="36"/>
      <c r="Y72" s="36" t="s">
        <v>157</v>
      </c>
      <c r="Z72" s="36" t="s">
        <v>159</v>
      </c>
      <c r="AA72" s="12"/>
      <c r="AB72" s="12"/>
      <c r="AC72" s="14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s="39" customFormat="1" ht="12.75" customHeight="1">
      <c r="A73" s="24">
        <v>30</v>
      </c>
      <c r="B73" s="28" t="s">
        <v>240</v>
      </c>
      <c r="C73" s="28" t="s">
        <v>180</v>
      </c>
      <c r="D73" s="28" t="s">
        <v>241</v>
      </c>
      <c r="E73" s="68" t="s">
        <v>242</v>
      </c>
      <c r="F73" s="28" t="s">
        <v>142</v>
      </c>
      <c r="G73" s="24" t="s">
        <v>401</v>
      </c>
      <c r="H73" s="31">
        <v>5.5</v>
      </c>
      <c r="I73" s="31">
        <v>4</v>
      </c>
      <c r="J73" s="31">
        <v>3.25</v>
      </c>
      <c r="K73" s="31">
        <f t="shared" si="3"/>
        <v>12.75</v>
      </c>
      <c r="L73" s="31">
        <v>20</v>
      </c>
      <c r="M73" s="31">
        <f t="shared" si="4"/>
        <v>32.75</v>
      </c>
      <c r="N73" s="31">
        <v>4.65</v>
      </c>
      <c r="O73" s="31">
        <v>3</v>
      </c>
      <c r="P73" s="31">
        <v>3</v>
      </c>
      <c r="Q73" s="31">
        <v>10</v>
      </c>
      <c r="R73" s="31">
        <f t="shared" si="5"/>
        <v>20.65</v>
      </c>
      <c r="S73" s="32">
        <f t="shared" si="6"/>
        <v>53.4</v>
      </c>
      <c r="T73" s="33"/>
      <c r="U73" s="70"/>
      <c r="V73" s="35"/>
      <c r="W73" s="29" t="s">
        <v>243</v>
      </c>
      <c r="X73" s="36"/>
      <c r="Y73" s="36" t="s">
        <v>143</v>
      </c>
      <c r="Z73" s="28" t="s">
        <v>144</v>
      </c>
      <c r="AA73" s="12"/>
      <c r="AB73" s="12"/>
      <c r="AC73" s="12"/>
      <c r="AD73" s="15"/>
      <c r="AE73" s="18"/>
      <c r="AF73" s="18"/>
      <c r="AG73" s="18"/>
      <c r="AH73" s="18"/>
      <c r="AI73" s="18"/>
      <c r="AJ73" s="18"/>
      <c r="AK73" s="18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s="39" customFormat="1" ht="12.75" customHeight="1">
      <c r="A74" s="24">
        <v>31</v>
      </c>
      <c r="B74" s="36" t="s">
        <v>244</v>
      </c>
      <c r="C74" s="29" t="s">
        <v>183</v>
      </c>
      <c r="D74" s="29" t="s">
        <v>245</v>
      </c>
      <c r="E74" s="28" t="s">
        <v>104</v>
      </c>
      <c r="F74" s="28" t="s">
        <v>104</v>
      </c>
      <c r="G74" s="24" t="s">
        <v>401</v>
      </c>
      <c r="H74" s="31">
        <v>5.37</v>
      </c>
      <c r="I74" s="31">
        <v>3</v>
      </c>
      <c r="J74" s="31">
        <v>4</v>
      </c>
      <c r="K74" s="31">
        <f t="shared" si="3"/>
        <v>12.370000000000001</v>
      </c>
      <c r="L74" s="31">
        <v>19</v>
      </c>
      <c r="M74" s="31">
        <f t="shared" si="4"/>
        <v>31.37</v>
      </c>
      <c r="N74" s="31">
        <v>7</v>
      </c>
      <c r="O74" s="31">
        <v>1.5</v>
      </c>
      <c r="P74" s="31">
        <v>7.5</v>
      </c>
      <c r="Q74" s="31">
        <v>5.75</v>
      </c>
      <c r="R74" s="31">
        <f t="shared" si="5"/>
        <v>21.75</v>
      </c>
      <c r="S74" s="32">
        <f t="shared" si="6"/>
        <v>53.120000000000005</v>
      </c>
      <c r="T74" s="33"/>
      <c r="U74" s="70"/>
      <c r="V74" s="44" t="s">
        <v>246</v>
      </c>
      <c r="W74" s="28"/>
      <c r="X74" s="36"/>
      <c r="Y74" s="29" t="s">
        <v>105</v>
      </c>
      <c r="Z74" s="68" t="s">
        <v>106</v>
      </c>
      <c r="AA74" s="12"/>
      <c r="AB74" s="12"/>
      <c r="AC74" s="12"/>
      <c r="AD74" s="15"/>
      <c r="AE74" s="18"/>
      <c r="AF74" s="18"/>
      <c r="AG74" s="18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s="39" customFormat="1" ht="12.75" customHeight="1">
      <c r="A75" s="24">
        <v>32</v>
      </c>
      <c r="B75" s="36" t="s">
        <v>247</v>
      </c>
      <c r="C75" s="36" t="s">
        <v>183</v>
      </c>
      <c r="D75" s="36" t="s">
        <v>248</v>
      </c>
      <c r="E75" s="36" t="s">
        <v>129</v>
      </c>
      <c r="F75" s="36" t="s">
        <v>130</v>
      </c>
      <c r="G75" s="24" t="s">
        <v>401</v>
      </c>
      <c r="H75" s="31">
        <v>8.87</v>
      </c>
      <c r="I75" s="31">
        <v>4</v>
      </c>
      <c r="J75" s="31">
        <v>4.75</v>
      </c>
      <c r="K75" s="31">
        <f t="shared" si="3"/>
        <v>17.619999999999997</v>
      </c>
      <c r="L75" s="31">
        <v>20</v>
      </c>
      <c r="M75" s="31">
        <f t="shared" si="4"/>
        <v>37.62</v>
      </c>
      <c r="N75" s="31">
        <v>7</v>
      </c>
      <c r="O75" s="31">
        <v>1.5</v>
      </c>
      <c r="P75" s="31">
        <v>3</v>
      </c>
      <c r="Q75" s="31">
        <v>3.87</v>
      </c>
      <c r="R75" s="31">
        <f t="shared" si="5"/>
        <v>15.370000000000001</v>
      </c>
      <c r="S75" s="32">
        <f t="shared" si="6"/>
        <v>52.989999999999995</v>
      </c>
      <c r="T75" s="33" t="s">
        <v>45</v>
      </c>
      <c r="U75" s="70"/>
      <c r="V75" s="36"/>
      <c r="W75" s="36" t="s">
        <v>249</v>
      </c>
      <c r="X75" s="36"/>
      <c r="Y75" s="36" t="s">
        <v>132</v>
      </c>
      <c r="Z75" s="36"/>
      <c r="AA75" s="12"/>
      <c r="AB75" s="12"/>
      <c r="AC75" s="12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s="39" customFormat="1" ht="12.75" customHeight="1">
      <c r="A76" s="24">
        <v>33</v>
      </c>
      <c r="B76" s="36" t="s">
        <v>250</v>
      </c>
      <c r="C76" s="28" t="s">
        <v>59</v>
      </c>
      <c r="D76" s="36" t="s">
        <v>251</v>
      </c>
      <c r="E76" s="36" t="s">
        <v>25</v>
      </c>
      <c r="F76" s="36" t="s">
        <v>26</v>
      </c>
      <c r="G76" s="24" t="s">
        <v>401</v>
      </c>
      <c r="H76" s="31">
        <v>7.8</v>
      </c>
      <c r="I76" s="31">
        <v>6</v>
      </c>
      <c r="J76" s="31">
        <v>4.25</v>
      </c>
      <c r="K76" s="31">
        <f aca="true" t="shared" si="7" ref="K76:K135">SUM(H76:J76)</f>
        <v>18.05</v>
      </c>
      <c r="L76" s="31">
        <v>19.5</v>
      </c>
      <c r="M76" s="31">
        <f aca="true" t="shared" si="8" ref="M76:M107">K76+L76</f>
        <v>37.55</v>
      </c>
      <c r="N76" s="31">
        <v>1.65</v>
      </c>
      <c r="O76" s="31">
        <v>2.75</v>
      </c>
      <c r="P76" s="31">
        <v>6</v>
      </c>
      <c r="Q76" s="31">
        <v>5</v>
      </c>
      <c r="R76" s="31">
        <f aca="true" t="shared" si="9" ref="R76:R107">SUM(N76:Q76)</f>
        <v>15.4</v>
      </c>
      <c r="S76" s="32">
        <f aca="true" t="shared" si="10" ref="S76:S107">M76+R76</f>
        <v>52.949999999999996</v>
      </c>
      <c r="T76" s="33" t="s">
        <v>45</v>
      </c>
      <c r="U76" s="70"/>
      <c r="V76" s="44" t="s">
        <v>252</v>
      </c>
      <c r="W76" s="29" t="s">
        <v>30</v>
      </c>
      <c r="X76" s="36" t="s">
        <v>31</v>
      </c>
      <c r="Y76" s="68" t="s">
        <v>30</v>
      </c>
      <c r="Z76" s="36" t="s">
        <v>31</v>
      </c>
      <c r="AA76" s="12"/>
      <c r="AB76" s="12"/>
      <c r="AC76" s="14"/>
      <c r="AD76" s="18"/>
      <c r="AE76" s="15"/>
      <c r="AF76" s="15"/>
      <c r="AG76" s="15"/>
      <c r="AH76" s="11"/>
      <c r="AI76" s="11"/>
      <c r="AJ76" s="11"/>
      <c r="AK76" s="1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s="39" customFormat="1" ht="12.75" customHeight="1">
      <c r="A77" s="24">
        <v>34</v>
      </c>
      <c r="B77" s="36" t="s">
        <v>253</v>
      </c>
      <c r="C77" s="28" t="s">
        <v>180</v>
      </c>
      <c r="D77" s="68" t="s">
        <v>76</v>
      </c>
      <c r="E77" s="68" t="s">
        <v>77</v>
      </c>
      <c r="F77" s="28" t="s">
        <v>78</v>
      </c>
      <c r="G77" s="24" t="s">
        <v>401</v>
      </c>
      <c r="H77" s="31">
        <v>8.45</v>
      </c>
      <c r="I77" s="31">
        <v>3</v>
      </c>
      <c r="J77" s="31">
        <v>5</v>
      </c>
      <c r="K77" s="31">
        <f t="shared" si="7"/>
        <v>16.45</v>
      </c>
      <c r="L77" s="31">
        <v>19</v>
      </c>
      <c r="M77" s="31">
        <f t="shared" si="8"/>
        <v>35.45</v>
      </c>
      <c r="N77" s="31">
        <v>6.75</v>
      </c>
      <c r="O77" s="31">
        <v>1.25</v>
      </c>
      <c r="P77" s="31">
        <v>5</v>
      </c>
      <c r="Q77" s="31">
        <v>4</v>
      </c>
      <c r="R77" s="31">
        <f t="shared" si="9"/>
        <v>17</v>
      </c>
      <c r="S77" s="32">
        <f t="shared" si="10"/>
        <v>52.45</v>
      </c>
      <c r="T77" s="33"/>
      <c r="U77" s="70"/>
      <c r="V77" s="35" t="s">
        <v>79</v>
      </c>
      <c r="W77" s="28"/>
      <c r="X77" s="36"/>
      <c r="Y77" s="29" t="s">
        <v>80</v>
      </c>
      <c r="Z77" s="36" t="s">
        <v>81</v>
      </c>
      <c r="AA77" s="12"/>
      <c r="AB77" s="12"/>
      <c r="AC77" s="14"/>
      <c r="AD77" s="18"/>
      <c r="AE77" s="11"/>
      <c r="AF77" s="11"/>
      <c r="AG77" s="11"/>
      <c r="AH77" s="16"/>
      <c r="AI77" s="16"/>
      <c r="AJ77" s="16"/>
      <c r="AK77" s="16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s="39" customFormat="1" ht="12.75" customHeight="1">
      <c r="A78" s="24">
        <v>35</v>
      </c>
      <c r="B78" s="36" t="s">
        <v>254</v>
      </c>
      <c r="C78" s="28" t="s">
        <v>180</v>
      </c>
      <c r="D78" s="36" t="s">
        <v>255</v>
      </c>
      <c r="E78" s="28" t="s">
        <v>51</v>
      </c>
      <c r="F78" s="28" t="s">
        <v>52</v>
      </c>
      <c r="G78" s="24" t="s">
        <v>401</v>
      </c>
      <c r="H78" s="31">
        <v>8</v>
      </c>
      <c r="I78" s="31">
        <v>2</v>
      </c>
      <c r="J78" s="31">
        <v>1.5</v>
      </c>
      <c r="K78" s="31">
        <f t="shared" si="7"/>
        <v>11.5</v>
      </c>
      <c r="L78" s="31">
        <v>20</v>
      </c>
      <c r="M78" s="31">
        <f t="shared" si="8"/>
        <v>31.5</v>
      </c>
      <c r="N78" s="31">
        <v>5.15</v>
      </c>
      <c r="O78" s="31">
        <v>1.25</v>
      </c>
      <c r="P78" s="31">
        <v>3</v>
      </c>
      <c r="Q78" s="31">
        <v>9.5</v>
      </c>
      <c r="R78" s="31">
        <f t="shared" si="9"/>
        <v>18.9</v>
      </c>
      <c r="S78" s="32">
        <f t="shared" si="10"/>
        <v>50.4</v>
      </c>
      <c r="T78" s="33"/>
      <c r="U78" s="70"/>
      <c r="V78" s="35" t="s">
        <v>256</v>
      </c>
      <c r="W78" s="36" t="s">
        <v>54</v>
      </c>
      <c r="X78" s="28" t="s">
        <v>55</v>
      </c>
      <c r="Y78" s="69" t="s">
        <v>56</v>
      </c>
      <c r="Z78" s="36" t="s">
        <v>57</v>
      </c>
      <c r="AA78" s="12"/>
      <c r="AB78" s="12"/>
      <c r="AC78" s="12"/>
      <c r="AD78" s="15"/>
      <c r="AE78" s="16"/>
      <c r="AF78" s="16"/>
      <c r="AG78" s="16"/>
      <c r="AH78" s="18"/>
      <c r="AI78" s="18"/>
      <c r="AJ78" s="18"/>
      <c r="AK78" s="18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s="39" customFormat="1" ht="12.75" customHeight="1">
      <c r="A79" s="24">
        <v>36</v>
      </c>
      <c r="B79" s="28" t="s">
        <v>257</v>
      </c>
      <c r="C79" s="29" t="s">
        <v>183</v>
      </c>
      <c r="D79" s="36" t="s">
        <v>233</v>
      </c>
      <c r="E79" s="36" t="s">
        <v>25</v>
      </c>
      <c r="F79" s="36" t="s">
        <v>26</v>
      </c>
      <c r="G79" s="24" t="s">
        <v>401</v>
      </c>
      <c r="H79" s="31">
        <v>8</v>
      </c>
      <c r="I79" s="31">
        <v>5</v>
      </c>
      <c r="J79" s="31">
        <v>2.5</v>
      </c>
      <c r="K79" s="31">
        <f t="shared" si="7"/>
        <v>15.5</v>
      </c>
      <c r="L79" s="31">
        <v>19</v>
      </c>
      <c r="M79" s="31">
        <f t="shared" si="8"/>
        <v>34.5</v>
      </c>
      <c r="N79" s="31">
        <v>2.85</v>
      </c>
      <c r="O79" s="31">
        <v>2.5</v>
      </c>
      <c r="P79" s="31">
        <v>4.5</v>
      </c>
      <c r="Q79" s="31">
        <v>5</v>
      </c>
      <c r="R79" s="31">
        <f t="shared" si="9"/>
        <v>14.85</v>
      </c>
      <c r="S79" s="32">
        <f t="shared" si="10"/>
        <v>49.35</v>
      </c>
      <c r="T79" s="33"/>
      <c r="U79" s="70"/>
      <c r="V79" s="35" t="s">
        <v>258</v>
      </c>
      <c r="W79" s="29" t="s">
        <v>30</v>
      </c>
      <c r="X79" s="36" t="s">
        <v>31</v>
      </c>
      <c r="Y79" s="68" t="s">
        <v>30</v>
      </c>
      <c r="Z79" s="36" t="s">
        <v>31</v>
      </c>
      <c r="AA79" s="12"/>
      <c r="AB79" s="12"/>
      <c r="AC79" s="14"/>
      <c r="AD79" s="18"/>
      <c r="AE79" s="18"/>
      <c r="AF79" s="18"/>
      <c r="AG79" s="18"/>
      <c r="AH79" s="21"/>
      <c r="AI79" s="21"/>
      <c r="AJ79" s="21"/>
      <c r="AK79" s="2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s="39" customFormat="1" ht="12.75" customHeight="1">
      <c r="A80" s="24">
        <v>37</v>
      </c>
      <c r="B80" s="36" t="s">
        <v>259</v>
      </c>
      <c r="C80" s="29" t="s">
        <v>183</v>
      </c>
      <c r="D80" s="68" t="s">
        <v>66</v>
      </c>
      <c r="E80" s="29" t="s">
        <v>67</v>
      </c>
      <c r="F80" s="28" t="s">
        <v>68</v>
      </c>
      <c r="G80" s="24" t="s">
        <v>401</v>
      </c>
      <c r="H80" s="31">
        <v>6</v>
      </c>
      <c r="I80" s="31">
        <v>1</v>
      </c>
      <c r="J80" s="31">
        <v>4.75</v>
      </c>
      <c r="K80" s="31">
        <f t="shared" si="7"/>
        <v>11.75</v>
      </c>
      <c r="L80" s="31">
        <v>18</v>
      </c>
      <c r="M80" s="31">
        <f t="shared" si="8"/>
        <v>29.75</v>
      </c>
      <c r="N80" s="31">
        <v>7.35</v>
      </c>
      <c r="O80" s="31">
        <v>1.25</v>
      </c>
      <c r="P80" s="31">
        <v>4.5</v>
      </c>
      <c r="Q80" s="31">
        <v>4.37</v>
      </c>
      <c r="R80" s="31">
        <f t="shared" si="9"/>
        <v>17.47</v>
      </c>
      <c r="S80" s="32">
        <f t="shared" si="10"/>
        <v>47.22</v>
      </c>
      <c r="T80" s="33"/>
      <c r="U80" s="70"/>
      <c r="V80" s="35" t="s">
        <v>225</v>
      </c>
      <c r="W80" s="36" t="s">
        <v>225</v>
      </c>
      <c r="X80" s="36"/>
      <c r="Y80" s="29" t="s">
        <v>71</v>
      </c>
      <c r="Z80" s="29" t="s">
        <v>72</v>
      </c>
      <c r="AA80" s="1"/>
      <c r="AB80" s="12"/>
      <c r="AC80" s="12"/>
      <c r="AD80" s="15"/>
      <c r="AE80" s="21"/>
      <c r="AF80" s="21"/>
      <c r="AG80" s="21"/>
      <c r="AH80" s="18"/>
      <c r="AI80" s="18"/>
      <c r="AJ80" s="18"/>
      <c r="AK80" s="18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s="20" customFormat="1" ht="12.75" customHeight="1">
      <c r="A81" s="24">
        <v>38</v>
      </c>
      <c r="B81" s="36" t="s">
        <v>260</v>
      </c>
      <c r="C81" s="29" t="s">
        <v>183</v>
      </c>
      <c r="D81" s="36" t="s">
        <v>261</v>
      </c>
      <c r="E81" s="28" t="s">
        <v>51</v>
      </c>
      <c r="F81" s="28" t="s">
        <v>52</v>
      </c>
      <c r="G81" s="24" t="s">
        <v>401</v>
      </c>
      <c r="H81" s="31">
        <v>8.25</v>
      </c>
      <c r="I81" s="31">
        <v>2</v>
      </c>
      <c r="J81" s="31">
        <v>2.25</v>
      </c>
      <c r="K81" s="31">
        <f t="shared" si="7"/>
        <v>12.5</v>
      </c>
      <c r="L81" s="31">
        <v>19.5</v>
      </c>
      <c r="M81" s="31">
        <f t="shared" si="8"/>
        <v>32</v>
      </c>
      <c r="N81" s="31">
        <v>5.5</v>
      </c>
      <c r="O81" s="31">
        <v>1</v>
      </c>
      <c r="P81" s="31">
        <v>3</v>
      </c>
      <c r="Q81" s="31">
        <v>4.87</v>
      </c>
      <c r="R81" s="31">
        <f t="shared" si="9"/>
        <v>14.370000000000001</v>
      </c>
      <c r="S81" s="32">
        <f t="shared" si="10"/>
        <v>46.370000000000005</v>
      </c>
      <c r="T81" s="33"/>
      <c r="U81" s="70"/>
      <c r="V81" s="35" t="s">
        <v>262</v>
      </c>
      <c r="W81" s="36" t="s">
        <v>54</v>
      </c>
      <c r="X81" s="28" t="s">
        <v>55</v>
      </c>
      <c r="Y81" s="69" t="s">
        <v>56</v>
      </c>
      <c r="Z81" s="36" t="s">
        <v>57</v>
      </c>
      <c r="AA81" s="12"/>
      <c r="AB81" s="12"/>
      <c r="AC81" s="12"/>
      <c r="AD81" s="15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s="20" customFormat="1" ht="12.75" customHeight="1">
      <c r="A82" s="24">
        <v>39</v>
      </c>
      <c r="B82" s="36" t="s">
        <v>263</v>
      </c>
      <c r="C82" s="28" t="s">
        <v>59</v>
      </c>
      <c r="D82" s="68" t="s">
        <v>66</v>
      </c>
      <c r="E82" s="29" t="s">
        <v>67</v>
      </c>
      <c r="F82" s="28" t="s">
        <v>68</v>
      </c>
      <c r="G82" s="24" t="s">
        <v>401</v>
      </c>
      <c r="H82" s="31">
        <v>7.65</v>
      </c>
      <c r="I82" s="31">
        <v>4</v>
      </c>
      <c r="J82" s="31">
        <v>1.75</v>
      </c>
      <c r="K82" s="31">
        <f t="shared" si="7"/>
        <v>13.4</v>
      </c>
      <c r="L82" s="31">
        <v>19.5</v>
      </c>
      <c r="M82" s="31">
        <f t="shared" si="8"/>
        <v>32.9</v>
      </c>
      <c r="N82" s="31">
        <v>2.75</v>
      </c>
      <c r="O82" s="31">
        <v>2.25</v>
      </c>
      <c r="P82" s="31">
        <v>4</v>
      </c>
      <c r="Q82" s="31">
        <v>4.25</v>
      </c>
      <c r="R82" s="31">
        <f t="shared" si="9"/>
        <v>13.25</v>
      </c>
      <c r="S82" s="32">
        <f t="shared" si="10"/>
        <v>46.15</v>
      </c>
      <c r="T82" s="33"/>
      <c r="U82" s="70"/>
      <c r="V82" s="44"/>
      <c r="W82" s="68" t="s">
        <v>195</v>
      </c>
      <c r="X82" s="29" t="s">
        <v>196</v>
      </c>
      <c r="Y82" s="29" t="s">
        <v>71</v>
      </c>
      <c r="Z82" s="29" t="s">
        <v>72</v>
      </c>
      <c r="AA82" s="12"/>
      <c r="AB82" s="12"/>
      <c r="AC82" s="12"/>
      <c r="AD82" s="15"/>
      <c r="AE82" s="18"/>
      <c r="AF82" s="18"/>
      <c r="AG82" s="18"/>
      <c r="AH82" s="15"/>
      <c r="AI82" s="15"/>
      <c r="AJ82" s="15"/>
      <c r="AK82" s="15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s="20" customFormat="1" ht="12.75" customHeight="1">
      <c r="A83" s="24">
        <v>40</v>
      </c>
      <c r="B83" s="36" t="s">
        <v>264</v>
      </c>
      <c r="C83" s="28" t="s">
        <v>59</v>
      </c>
      <c r="D83" s="68" t="s">
        <v>103</v>
      </c>
      <c r="E83" s="28" t="s">
        <v>104</v>
      </c>
      <c r="F83" s="28" t="s">
        <v>104</v>
      </c>
      <c r="G83" s="24" t="s">
        <v>401</v>
      </c>
      <c r="H83" s="31">
        <v>6</v>
      </c>
      <c r="I83" s="31">
        <v>2</v>
      </c>
      <c r="J83" s="31">
        <v>4</v>
      </c>
      <c r="K83" s="31">
        <f t="shared" si="7"/>
        <v>12</v>
      </c>
      <c r="L83" s="31">
        <v>20</v>
      </c>
      <c r="M83" s="31">
        <f t="shared" si="8"/>
        <v>32</v>
      </c>
      <c r="N83" s="31">
        <v>5.55</v>
      </c>
      <c r="O83" s="31">
        <v>1.5</v>
      </c>
      <c r="P83" s="31">
        <v>2</v>
      </c>
      <c r="Q83" s="31">
        <v>4</v>
      </c>
      <c r="R83" s="31">
        <f t="shared" si="9"/>
        <v>13.05</v>
      </c>
      <c r="S83" s="32">
        <f t="shared" si="10"/>
        <v>45.05</v>
      </c>
      <c r="T83" s="33"/>
      <c r="U83" s="70"/>
      <c r="V83" s="44" t="s">
        <v>105</v>
      </c>
      <c r="W83" s="29" t="s">
        <v>105</v>
      </c>
      <c r="X83" s="36"/>
      <c r="Y83" s="29" t="s">
        <v>105</v>
      </c>
      <c r="Z83" s="68" t="s">
        <v>106</v>
      </c>
      <c r="AA83" s="12"/>
      <c r="AB83" s="12"/>
      <c r="AC83" s="12"/>
      <c r="AD83" s="15"/>
      <c r="AE83" s="15"/>
      <c r="AF83" s="15"/>
      <c r="AG83" s="15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s="20" customFormat="1" ht="12.75" customHeight="1">
      <c r="A84" s="24">
        <v>41</v>
      </c>
      <c r="B84" s="36" t="s">
        <v>265</v>
      </c>
      <c r="C84" s="28" t="s">
        <v>59</v>
      </c>
      <c r="D84" s="68" t="s">
        <v>76</v>
      </c>
      <c r="E84" s="68" t="s">
        <v>77</v>
      </c>
      <c r="F84" s="28" t="s">
        <v>78</v>
      </c>
      <c r="G84" s="24" t="s">
        <v>401</v>
      </c>
      <c r="H84" s="31">
        <v>7.1</v>
      </c>
      <c r="I84" s="31">
        <v>1</v>
      </c>
      <c r="J84" s="31">
        <v>1.25</v>
      </c>
      <c r="K84" s="31">
        <f t="shared" si="7"/>
        <v>9.35</v>
      </c>
      <c r="L84" s="31">
        <v>19.5</v>
      </c>
      <c r="M84" s="31">
        <f t="shared" si="8"/>
        <v>28.85</v>
      </c>
      <c r="N84" s="31">
        <v>6.6</v>
      </c>
      <c r="O84" s="31">
        <v>2</v>
      </c>
      <c r="P84" s="31">
        <v>3</v>
      </c>
      <c r="Q84" s="31">
        <v>4.5</v>
      </c>
      <c r="R84" s="31">
        <f t="shared" si="9"/>
        <v>16.1</v>
      </c>
      <c r="S84" s="32">
        <f t="shared" si="10"/>
        <v>44.95</v>
      </c>
      <c r="T84" s="33"/>
      <c r="U84" s="70"/>
      <c r="V84" s="44" t="s">
        <v>231</v>
      </c>
      <c r="W84" s="28"/>
      <c r="X84" s="36"/>
      <c r="Y84" s="29" t="s">
        <v>80</v>
      </c>
      <c r="Z84" s="36" t="s">
        <v>81</v>
      </c>
      <c r="AA84" s="12"/>
      <c r="AB84" s="12"/>
      <c r="AC84" s="14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s="20" customFormat="1" ht="12.75" customHeight="1">
      <c r="A85" s="24">
        <v>43</v>
      </c>
      <c r="B85" s="71" t="s">
        <v>266</v>
      </c>
      <c r="C85" s="28" t="s">
        <v>59</v>
      </c>
      <c r="D85" s="72" t="s">
        <v>99</v>
      </c>
      <c r="E85" s="72" t="s">
        <v>100</v>
      </c>
      <c r="F85" s="72" t="s">
        <v>100</v>
      </c>
      <c r="G85" s="24" t="s">
        <v>401</v>
      </c>
      <c r="H85" s="31">
        <v>6.45</v>
      </c>
      <c r="I85" s="31">
        <v>2</v>
      </c>
      <c r="J85" s="31">
        <v>3</v>
      </c>
      <c r="K85" s="31">
        <f t="shared" si="7"/>
        <v>11.45</v>
      </c>
      <c r="L85" s="31">
        <v>18.5</v>
      </c>
      <c r="M85" s="31">
        <f t="shared" si="8"/>
        <v>29.95</v>
      </c>
      <c r="N85" s="31">
        <v>6.8</v>
      </c>
      <c r="O85" s="31">
        <v>1.25</v>
      </c>
      <c r="P85" s="31">
        <v>3</v>
      </c>
      <c r="Q85" s="31">
        <v>3.75</v>
      </c>
      <c r="R85" s="31">
        <f t="shared" si="9"/>
        <v>14.8</v>
      </c>
      <c r="S85" s="32">
        <f t="shared" si="10"/>
        <v>44.75</v>
      </c>
      <c r="T85" s="33"/>
      <c r="U85" s="70"/>
      <c r="V85" s="73" t="s">
        <v>267</v>
      </c>
      <c r="W85" s="72"/>
      <c r="X85" s="71"/>
      <c r="Y85" s="71"/>
      <c r="Z85" s="71"/>
      <c r="AA85" s="12"/>
      <c r="AB85" s="12"/>
      <c r="AC85" s="14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s="20" customFormat="1" ht="12.75" customHeight="1">
      <c r="A86" s="24">
        <v>42</v>
      </c>
      <c r="B86" s="36" t="s">
        <v>268</v>
      </c>
      <c r="C86" s="29" t="s">
        <v>183</v>
      </c>
      <c r="D86" s="29" t="s">
        <v>269</v>
      </c>
      <c r="E86" s="29" t="s">
        <v>270</v>
      </c>
      <c r="F86" s="29" t="s">
        <v>270</v>
      </c>
      <c r="G86" s="24" t="s">
        <v>401</v>
      </c>
      <c r="H86" s="31">
        <v>8.12</v>
      </c>
      <c r="I86" s="31">
        <v>2</v>
      </c>
      <c r="J86" s="31">
        <v>2.25</v>
      </c>
      <c r="K86" s="31">
        <f t="shared" si="7"/>
        <v>12.37</v>
      </c>
      <c r="L86" s="31">
        <v>19.5</v>
      </c>
      <c r="M86" s="31">
        <f t="shared" si="8"/>
        <v>31.869999999999997</v>
      </c>
      <c r="N86" s="31">
        <v>4.65</v>
      </c>
      <c r="O86" s="31">
        <v>1.5</v>
      </c>
      <c r="P86" s="31">
        <v>2</v>
      </c>
      <c r="Q86" s="31">
        <v>4.37</v>
      </c>
      <c r="R86" s="31">
        <f t="shared" si="9"/>
        <v>12.52</v>
      </c>
      <c r="S86" s="32">
        <f t="shared" si="10"/>
        <v>44.39</v>
      </c>
      <c r="T86" s="33"/>
      <c r="U86" s="70"/>
      <c r="V86" s="44"/>
      <c r="W86" s="29" t="s">
        <v>271</v>
      </c>
      <c r="X86" s="29" t="s">
        <v>272</v>
      </c>
      <c r="Y86" s="29" t="s">
        <v>271</v>
      </c>
      <c r="Z86" s="29" t="s">
        <v>272</v>
      </c>
      <c r="AA86" s="12"/>
      <c r="AB86" s="12"/>
      <c r="AC86" s="14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37" s="21" customFormat="1" ht="12.75" customHeight="1">
      <c r="A87" s="24">
        <v>44</v>
      </c>
      <c r="B87" s="36" t="s">
        <v>273</v>
      </c>
      <c r="C87" s="28" t="s">
        <v>186</v>
      </c>
      <c r="D87" s="68" t="s">
        <v>76</v>
      </c>
      <c r="E87" s="68" t="s">
        <v>77</v>
      </c>
      <c r="F87" s="28" t="s">
        <v>78</v>
      </c>
      <c r="G87" s="24" t="s">
        <v>401</v>
      </c>
      <c r="H87" s="31">
        <v>6</v>
      </c>
      <c r="I87" s="31">
        <v>4</v>
      </c>
      <c r="J87" s="31">
        <v>2</v>
      </c>
      <c r="K87" s="31">
        <f t="shared" si="7"/>
        <v>12</v>
      </c>
      <c r="L87" s="31">
        <v>19</v>
      </c>
      <c r="M87" s="31">
        <f t="shared" si="8"/>
        <v>31</v>
      </c>
      <c r="N87" s="31">
        <v>2.25</v>
      </c>
      <c r="O87" s="31">
        <v>2.5</v>
      </c>
      <c r="P87" s="31">
        <v>2</v>
      </c>
      <c r="Q87" s="31">
        <v>5.25</v>
      </c>
      <c r="R87" s="31">
        <f t="shared" si="9"/>
        <v>12</v>
      </c>
      <c r="S87" s="32">
        <f t="shared" si="10"/>
        <v>43</v>
      </c>
      <c r="T87" s="33"/>
      <c r="U87" s="70"/>
      <c r="V87" s="44" t="s">
        <v>274</v>
      </c>
      <c r="W87" s="28"/>
      <c r="X87" s="36"/>
      <c r="Y87" s="29" t="s">
        <v>80</v>
      </c>
      <c r="Z87" s="36" t="s">
        <v>81</v>
      </c>
      <c r="AA87" s="12"/>
      <c r="AB87" s="12"/>
      <c r="AC87" s="14"/>
      <c r="AD87" s="18"/>
      <c r="AE87" s="18"/>
      <c r="AF87" s="18"/>
      <c r="AG87" s="18"/>
      <c r="AH87" s="15"/>
      <c r="AI87" s="15"/>
      <c r="AJ87" s="15"/>
      <c r="AK87" s="15"/>
    </row>
    <row r="88" spans="1:37" s="21" customFormat="1" ht="12.75" customHeight="1">
      <c r="A88" s="24">
        <v>45</v>
      </c>
      <c r="B88" s="36" t="s">
        <v>275</v>
      </c>
      <c r="C88" s="28" t="s">
        <v>180</v>
      </c>
      <c r="D88" s="36" t="s">
        <v>276</v>
      </c>
      <c r="E88" s="36" t="s">
        <v>277</v>
      </c>
      <c r="F88" s="36" t="s">
        <v>36</v>
      </c>
      <c r="G88" s="24" t="s">
        <v>401</v>
      </c>
      <c r="H88" s="31">
        <v>7.75</v>
      </c>
      <c r="I88" s="31">
        <v>4</v>
      </c>
      <c r="J88" s="31">
        <v>2</v>
      </c>
      <c r="K88" s="31">
        <f t="shared" si="7"/>
        <v>13.75</v>
      </c>
      <c r="L88" s="31">
        <v>19.5</v>
      </c>
      <c r="M88" s="31">
        <f t="shared" si="8"/>
        <v>33.25</v>
      </c>
      <c r="N88" s="31">
        <v>1.9</v>
      </c>
      <c r="O88" s="31">
        <v>1.25</v>
      </c>
      <c r="P88" s="31">
        <v>3</v>
      </c>
      <c r="Q88" s="31">
        <v>3</v>
      </c>
      <c r="R88" s="31">
        <f t="shared" si="9"/>
        <v>9.15</v>
      </c>
      <c r="S88" s="32">
        <f t="shared" si="10"/>
        <v>42.4</v>
      </c>
      <c r="T88" s="33"/>
      <c r="U88" s="70"/>
      <c r="V88" s="35" t="s">
        <v>39</v>
      </c>
      <c r="W88" s="36" t="s">
        <v>39</v>
      </c>
      <c r="X88" s="36"/>
      <c r="Y88" s="36" t="s">
        <v>39</v>
      </c>
      <c r="Z88" s="36" t="s">
        <v>40</v>
      </c>
      <c r="AA88" s="45"/>
      <c r="AB88" s="12"/>
      <c r="AC88" s="14"/>
      <c r="AD88" s="18"/>
      <c r="AE88" s="15"/>
      <c r="AF88" s="15"/>
      <c r="AG88" s="15"/>
      <c r="AH88" s="18"/>
      <c r="AI88" s="18"/>
      <c r="AJ88" s="18"/>
      <c r="AK88" s="18"/>
    </row>
    <row r="89" spans="1:37" s="21" customFormat="1" ht="12.75" customHeight="1">
      <c r="A89" s="24">
        <v>47</v>
      </c>
      <c r="B89" s="36" t="s">
        <v>278</v>
      </c>
      <c r="C89" s="28" t="s">
        <v>186</v>
      </c>
      <c r="D89" s="68" t="s">
        <v>76</v>
      </c>
      <c r="E89" s="68" t="s">
        <v>77</v>
      </c>
      <c r="F89" s="28" t="s">
        <v>78</v>
      </c>
      <c r="G89" s="24" t="s">
        <v>401</v>
      </c>
      <c r="H89" s="31">
        <v>7.9</v>
      </c>
      <c r="I89" s="31">
        <v>2</v>
      </c>
      <c r="J89" s="31">
        <v>3.25</v>
      </c>
      <c r="K89" s="31">
        <f t="shared" si="7"/>
        <v>13.15</v>
      </c>
      <c r="L89" s="31">
        <v>20</v>
      </c>
      <c r="M89" s="31">
        <f t="shared" si="8"/>
        <v>33.15</v>
      </c>
      <c r="N89" s="31">
        <v>3.75</v>
      </c>
      <c r="O89" s="31">
        <v>1.5</v>
      </c>
      <c r="P89" s="31">
        <v>1</v>
      </c>
      <c r="Q89" s="31">
        <v>2.75</v>
      </c>
      <c r="R89" s="31">
        <f t="shared" si="9"/>
        <v>9</v>
      </c>
      <c r="S89" s="32">
        <f t="shared" si="10"/>
        <v>42.15</v>
      </c>
      <c r="T89" s="33"/>
      <c r="U89" s="70"/>
      <c r="V89" s="44" t="s">
        <v>274</v>
      </c>
      <c r="W89" s="28"/>
      <c r="X89" s="36"/>
      <c r="Y89" s="29" t="s">
        <v>80</v>
      </c>
      <c r="Z89" s="36" t="s">
        <v>81</v>
      </c>
      <c r="AA89" s="12"/>
      <c r="AB89" s="12"/>
      <c r="AC89" s="14"/>
      <c r="AD89" s="18"/>
      <c r="AE89" s="18"/>
      <c r="AF89" s="18"/>
      <c r="AG89" s="18"/>
      <c r="AH89" s="18"/>
      <c r="AI89" s="18"/>
      <c r="AJ89" s="18"/>
      <c r="AK89" s="18"/>
    </row>
    <row r="90" spans="1:37" s="21" customFormat="1" ht="12.75" customHeight="1">
      <c r="A90" s="24">
        <v>46</v>
      </c>
      <c r="B90" s="36" t="s">
        <v>279</v>
      </c>
      <c r="C90" s="28" t="s">
        <v>59</v>
      </c>
      <c r="D90" s="36" t="s">
        <v>222</v>
      </c>
      <c r="E90" s="28" t="s">
        <v>113</v>
      </c>
      <c r="F90" s="28" t="s">
        <v>114</v>
      </c>
      <c r="G90" s="24" t="s">
        <v>401</v>
      </c>
      <c r="H90" s="31">
        <v>6.5</v>
      </c>
      <c r="I90" s="31">
        <v>2</v>
      </c>
      <c r="J90" s="31">
        <v>2.25</v>
      </c>
      <c r="K90" s="31">
        <f t="shared" si="7"/>
        <v>10.75</v>
      </c>
      <c r="L90" s="31">
        <v>20</v>
      </c>
      <c r="M90" s="31">
        <f t="shared" si="8"/>
        <v>30.75</v>
      </c>
      <c r="N90" s="31">
        <v>3.6</v>
      </c>
      <c r="O90" s="31">
        <v>1.25</v>
      </c>
      <c r="P90" s="31">
        <v>3</v>
      </c>
      <c r="Q90" s="31">
        <v>3.37</v>
      </c>
      <c r="R90" s="31">
        <f t="shared" si="9"/>
        <v>11.219999999999999</v>
      </c>
      <c r="S90" s="32">
        <f t="shared" si="10"/>
        <v>41.97</v>
      </c>
      <c r="T90" s="33"/>
      <c r="U90" s="70"/>
      <c r="V90" s="79" t="s">
        <v>118</v>
      </c>
      <c r="W90" s="28" t="s">
        <v>118</v>
      </c>
      <c r="X90" s="36" t="s">
        <v>119</v>
      </c>
      <c r="Y90" s="36" t="s">
        <v>118</v>
      </c>
      <c r="Z90" s="36" t="s">
        <v>119</v>
      </c>
      <c r="AA90" s="12"/>
      <c r="AB90" s="12"/>
      <c r="AC90" s="14"/>
      <c r="AD90" s="18"/>
      <c r="AE90" s="18"/>
      <c r="AF90" s="18"/>
      <c r="AG90" s="18"/>
      <c r="AH90" s="18"/>
      <c r="AI90" s="18"/>
      <c r="AJ90" s="18"/>
      <c r="AK90" s="18"/>
    </row>
    <row r="91" spans="1:37" s="21" customFormat="1" ht="12.75" customHeight="1">
      <c r="A91" s="24">
        <v>48</v>
      </c>
      <c r="B91" s="36" t="s">
        <v>280</v>
      </c>
      <c r="C91" s="28" t="s">
        <v>180</v>
      </c>
      <c r="D91" s="28" t="s">
        <v>281</v>
      </c>
      <c r="E91" s="28" t="s">
        <v>282</v>
      </c>
      <c r="F91" s="28" t="s">
        <v>282</v>
      </c>
      <c r="G91" s="24" t="s">
        <v>401</v>
      </c>
      <c r="H91" s="31">
        <v>7.95</v>
      </c>
      <c r="I91" s="31">
        <v>3</v>
      </c>
      <c r="J91" s="31">
        <v>2</v>
      </c>
      <c r="K91" s="31">
        <f t="shared" si="7"/>
        <v>12.95</v>
      </c>
      <c r="L91" s="31">
        <v>20</v>
      </c>
      <c r="M91" s="31">
        <f t="shared" si="8"/>
        <v>32.95</v>
      </c>
      <c r="N91" s="31">
        <v>2.5</v>
      </c>
      <c r="O91" s="31">
        <v>1.5</v>
      </c>
      <c r="P91" s="31">
        <v>3</v>
      </c>
      <c r="Q91" s="31">
        <v>2</v>
      </c>
      <c r="R91" s="31">
        <f t="shared" si="9"/>
        <v>9</v>
      </c>
      <c r="S91" s="32">
        <f t="shared" si="10"/>
        <v>41.95</v>
      </c>
      <c r="T91" s="33"/>
      <c r="U91" s="70"/>
      <c r="V91" s="73" t="s">
        <v>283</v>
      </c>
      <c r="W91" s="71" t="s">
        <v>284</v>
      </c>
      <c r="X91" s="28" t="s">
        <v>285</v>
      </c>
      <c r="Y91" s="30" t="s">
        <v>286</v>
      </c>
      <c r="Z91" s="30" t="s">
        <v>287</v>
      </c>
      <c r="AA91" s="1"/>
      <c r="AB91" s="1"/>
      <c r="AC91" s="1"/>
      <c r="AE91" s="18"/>
      <c r="AF91" s="18"/>
      <c r="AG91" s="18"/>
      <c r="AH91" s="18"/>
      <c r="AI91" s="18"/>
      <c r="AJ91" s="18"/>
      <c r="AK91" s="18"/>
    </row>
    <row r="92" spans="1:48" s="39" customFormat="1" ht="12.75" customHeight="1">
      <c r="A92" s="24">
        <v>49</v>
      </c>
      <c r="B92" s="36" t="s">
        <v>288</v>
      </c>
      <c r="C92" s="29" t="s">
        <v>183</v>
      </c>
      <c r="D92" s="29" t="s">
        <v>289</v>
      </c>
      <c r="E92" s="29" t="s">
        <v>270</v>
      </c>
      <c r="F92" s="29" t="s">
        <v>270</v>
      </c>
      <c r="G92" s="24" t="s">
        <v>401</v>
      </c>
      <c r="H92" s="31">
        <v>7.7</v>
      </c>
      <c r="I92" s="31">
        <v>1</v>
      </c>
      <c r="J92" s="31">
        <v>1.25</v>
      </c>
      <c r="K92" s="31">
        <f t="shared" si="7"/>
        <v>9.95</v>
      </c>
      <c r="L92" s="31">
        <v>18.5</v>
      </c>
      <c r="M92" s="31">
        <f t="shared" si="8"/>
        <v>28.45</v>
      </c>
      <c r="N92" s="31">
        <v>5.2</v>
      </c>
      <c r="O92" s="31">
        <v>4</v>
      </c>
      <c r="P92" s="31">
        <v>1</v>
      </c>
      <c r="Q92" s="31">
        <v>3.25</v>
      </c>
      <c r="R92" s="31">
        <f t="shared" si="9"/>
        <v>13.45</v>
      </c>
      <c r="S92" s="32">
        <f t="shared" si="10"/>
        <v>41.9</v>
      </c>
      <c r="T92" s="33"/>
      <c r="U92" s="70"/>
      <c r="V92" s="44"/>
      <c r="W92" s="29" t="s">
        <v>271</v>
      </c>
      <c r="X92" s="44" t="s">
        <v>272</v>
      </c>
      <c r="Y92" s="29" t="s">
        <v>271</v>
      </c>
      <c r="Z92" s="29" t="s">
        <v>272</v>
      </c>
      <c r="AA92" s="12"/>
      <c r="AB92" s="12"/>
      <c r="AC92" s="14"/>
      <c r="AD92" s="18"/>
      <c r="AE92" s="18"/>
      <c r="AF92" s="18"/>
      <c r="AG92" s="18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s="39" customFormat="1" ht="12.75" customHeight="1">
      <c r="A93" s="24">
        <v>50</v>
      </c>
      <c r="B93" s="36" t="s">
        <v>290</v>
      </c>
      <c r="C93" s="29" t="s">
        <v>183</v>
      </c>
      <c r="D93" s="29" t="s">
        <v>211</v>
      </c>
      <c r="E93" s="29" t="s">
        <v>212</v>
      </c>
      <c r="F93" s="29" t="s">
        <v>213</v>
      </c>
      <c r="G93" s="24" t="s">
        <v>401</v>
      </c>
      <c r="H93" s="31">
        <v>6.37</v>
      </c>
      <c r="I93" s="31">
        <v>1.5</v>
      </c>
      <c r="J93" s="31">
        <v>2.25</v>
      </c>
      <c r="K93" s="31">
        <f t="shared" si="7"/>
        <v>10.120000000000001</v>
      </c>
      <c r="L93" s="31">
        <v>18</v>
      </c>
      <c r="M93" s="31">
        <f t="shared" si="8"/>
        <v>28.12</v>
      </c>
      <c r="N93" s="31">
        <v>7.65</v>
      </c>
      <c r="O93" s="31">
        <v>1</v>
      </c>
      <c r="P93" s="31">
        <v>2</v>
      </c>
      <c r="Q93" s="31">
        <v>3</v>
      </c>
      <c r="R93" s="31">
        <f t="shared" si="9"/>
        <v>13.65</v>
      </c>
      <c r="S93" s="32">
        <f t="shared" si="10"/>
        <v>41.77</v>
      </c>
      <c r="T93" s="33"/>
      <c r="U93" s="70"/>
      <c r="V93" s="44" t="s">
        <v>214</v>
      </c>
      <c r="W93" s="29" t="s">
        <v>214</v>
      </c>
      <c r="X93" s="29"/>
      <c r="Y93" s="29" t="s">
        <v>215</v>
      </c>
      <c r="Z93" s="29" t="s">
        <v>216</v>
      </c>
      <c r="AA93" s="12"/>
      <c r="AB93" s="12"/>
      <c r="AC93" s="14"/>
      <c r="AD93" s="18"/>
      <c r="AE93" s="15"/>
      <c r="AF93" s="15"/>
      <c r="AG93" s="15"/>
      <c r="AH93" s="11"/>
      <c r="AI93" s="11"/>
      <c r="AJ93" s="11"/>
      <c r="AK93" s="11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s="39" customFormat="1" ht="12.75" customHeight="1">
      <c r="A94" s="24">
        <v>51</v>
      </c>
      <c r="B94" s="36" t="s">
        <v>291</v>
      </c>
      <c r="C94" s="29" t="s">
        <v>183</v>
      </c>
      <c r="D94" s="36" t="s">
        <v>292</v>
      </c>
      <c r="E94" s="36" t="s">
        <v>293</v>
      </c>
      <c r="F94" s="36" t="s">
        <v>294</v>
      </c>
      <c r="G94" s="24" t="s">
        <v>401</v>
      </c>
      <c r="H94" s="31">
        <v>5.35</v>
      </c>
      <c r="I94" s="31">
        <v>5.5</v>
      </c>
      <c r="J94" s="31">
        <v>2</v>
      </c>
      <c r="K94" s="31">
        <f t="shared" si="7"/>
        <v>12.85</v>
      </c>
      <c r="L94" s="31">
        <v>19.5</v>
      </c>
      <c r="M94" s="31">
        <f t="shared" si="8"/>
        <v>32.35</v>
      </c>
      <c r="N94" s="31">
        <v>2.9</v>
      </c>
      <c r="O94" s="31">
        <v>1.5</v>
      </c>
      <c r="P94" s="31">
        <v>1</v>
      </c>
      <c r="Q94" s="31">
        <v>3.25</v>
      </c>
      <c r="R94" s="31">
        <f t="shared" si="9"/>
        <v>8.65</v>
      </c>
      <c r="S94" s="32">
        <f t="shared" si="10"/>
        <v>41</v>
      </c>
      <c r="T94" s="33"/>
      <c r="U94" s="70"/>
      <c r="V94" s="35" t="s">
        <v>295</v>
      </c>
      <c r="W94" s="35" t="s">
        <v>296</v>
      </c>
      <c r="X94" s="35" t="s">
        <v>297</v>
      </c>
      <c r="Y94" s="35"/>
      <c r="Z94" s="35"/>
      <c r="AA94" s="12"/>
      <c r="AB94" s="12"/>
      <c r="AC94" s="14"/>
      <c r="AD94" s="18"/>
      <c r="AE94" s="11"/>
      <c r="AF94" s="11"/>
      <c r="AG94" s="11"/>
      <c r="AH94" s="18"/>
      <c r="AI94" s="18"/>
      <c r="AJ94" s="18"/>
      <c r="AK94" s="18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s="39" customFormat="1" ht="12.75" customHeight="1">
      <c r="A95" s="24">
        <v>52</v>
      </c>
      <c r="B95" s="36" t="s">
        <v>298</v>
      </c>
      <c r="C95" s="28" t="s">
        <v>186</v>
      </c>
      <c r="D95" s="36" t="s">
        <v>251</v>
      </c>
      <c r="E95" s="36" t="s">
        <v>25</v>
      </c>
      <c r="F95" s="36" t="s">
        <v>26</v>
      </c>
      <c r="G95" s="24" t="s">
        <v>401</v>
      </c>
      <c r="H95" s="31">
        <v>7.15</v>
      </c>
      <c r="I95" s="31">
        <v>4</v>
      </c>
      <c r="J95" s="31">
        <v>2.25</v>
      </c>
      <c r="K95" s="31">
        <f t="shared" si="7"/>
        <v>13.4</v>
      </c>
      <c r="L95" s="31">
        <v>16</v>
      </c>
      <c r="M95" s="31">
        <f t="shared" si="8"/>
        <v>29.4</v>
      </c>
      <c r="N95" s="31">
        <v>2</v>
      </c>
      <c r="O95" s="31">
        <v>2.5</v>
      </c>
      <c r="P95" s="31">
        <v>3</v>
      </c>
      <c r="Q95" s="31">
        <v>3.87</v>
      </c>
      <c r="R95" s="31">
        <f t="shared" si="9"/>
        <v>11.370000000000001</v>
      </c>
      <c r="S95" s="32">
        <f t="shared" si="10"/>
        <v>40.769999999999996</v>
      </c>
      <c r="T95" s="33"/>
      <c r="U95" s="70"/>
      <c r="V95" s="35" t="s">
        <v>299</v>
      </c>
      <c r="W95" s="29" t="s">
        <v>30</v>
      </c>
      <c r="X95" s="36" t="s">
        <v>31</v>
      </c>
      <c r="Y95" s="68" t="s">
        <v>30</v>
      </c>
      <c r="Z95" s="36" t="s">
        <v>31</v>
      </c>
      <c r="AA95" s="12"/>
      <c r="AB95" s="12"/>
      <c r="AC95" s="14"/>
      <c r="AD95" s="18"/>
      <c r="AE95" s="18"/>
      <c r="AF95" s="18"/>
      <c r="AG95" s="18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s="39" customFormat="1" ht="12.75" customHeight="1">
      <c r="A96" s="24">
        <v>53</v>
      </c>
      <c r="B96" s="28" t="s">
        <v>300</v>
      </c>
      <c r="C96" s="29" t="s">
        <v>183</v>
      </c>
      <c r="D96" s="36" t="s">
        <v>301</v>
      </c>
      <c r="E96" s="28" t="s">
        <v>35</v>
      </c>
      <c r="F96" s="28" t="s">
        <v>36</v>
      </c>
      <c r="G96" s="24" t="s">
        <v>401</v>
      </c>
      <c r="H96" s="31">
        <v>5.85</v>
      </c>
      <c r="I96" s="31">
        <v>2</v>
      </c>
      <c r="J96" s="31">
        <v>1.25</v>
      </c>
      <c r="K96" s="31">
        <f t="shared" si="7"/>
        <v>9.1</v>
      </c>
      <c r="L96" s="31">
        <v>20</v>
      </c>
      <c r="M96" s="31">
        <f t="shared" si="8"/>
        <v>29.1</v>
      </c>
      <c r="N96" s="31">
        <v>1.5</v>
      </c>
      <c r="O96" s="31">
        <v>1.5</v>
      </c>
      <c r="P96" s="31">
        <v>3.5</v>
      </c>
      <c r="Q96" s="31">
        <v>4.12</v>
      </c>
      <c r="R96" s="31">
        <f t="shared" si="9"/>
        <v>10.620000000000001</v>
      </c>
      <c r="S96" s="32">
        <f t="shared" si="10"/>
        <v>39.72</v>
      </c>
      <c r="T96" s="33"/>
      <c r="U96" s="70"/>
      <c r="V96" s="35" t="s">
        <v>97</v>
      </c>
      <c r="W96" s="36" t="s">
        <v>97</v>
      </c>
      <c r="X96" s="36"/>
      <c r="Y96" s="36" t="s">
        <v>39</v>
      </c>
      <c r="Z96" s="36" t="s">
        <v>40</v>
      </c>
      <c r="AA96" s="12"/>
      <c r="AB96" s="41"/>
      <c r="AC96" s="46"/>
      <c r="AD96" s="25"/>
      <c r="AE96" s="15"/>
      <c r="AF96" s="15"/>
      <c r="AG96" s="15"/>
      <c r="AH96" s="18"/>
      <c r="AI96" s="18"/>
      <c r="AJ96" s="18"/>
      <c r="AK96" s="18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s="39" customFormat="1" ht="12.75" customHeight="1">
      <c r="A97" s="24">
        <v>54</v>
      </c>
      <c r="B97" s="72" t="s">
        <v>302</v>
      </c>
      <c r="C97" s="28" t="s">
        <v>59</v>
      </c>
      <c r="D97" s="72" t="s">
        <v>99</v>
      </c>
      <c r="E97" s="72" t="s">
        <v>100</v>
      </c>
      <c r="F97" s="72" t="s">
        <v>100</v>
      </c>
      <c r="G97" s="24" t="s">
        <v>401</v>
      </c>
      <c r="H97" s="31">
        <v>6</v>
      </c>
      <c r="I97" s="31">
        <v>1.5</v>
      </c>
      <c r="J97" s="31">
        <v>1.5</v>
      </c>
      <c r="K97" s="31">
        <f t="shared" si="7"/>
        <v>9</v>
      </c>
      <c r="L97" s="31">
        <v>19</v>
      </c>
      <c r="M97" s="31">
        <f t="shared" si="8"/>
        <v>28</v>
      </c>
      <c r="N97" s="31">
        <v>2.75</v>
      </c>
      <c r="O97" s="31">
        <v>1</v>
      </c>
      <c r="P97" s="31">
        <v>3</v>
      </c>
      <c r="Q97" s="31">
        <v>3.75</v>
      </c>
      <c r="R97" s="31">
        <f t="shared" si="9"/>
        <v>10.5</v>
      </c>
      <c r="S97" s="32">
        <f t="shared" si="10"/>
        <v>38.5</v>
      </c>
      <c r="T97" s="33"/>
      <c r="U97" s="70"/>
      <c r="V97" s="73" t="s">
        <v>303</v>
      </c>
      <c r="W97" s="72"/>
      <c r="X97" s="71"/>
      <c r="Y97" s="71"/>
      <c r="Z97" s="71"/>
      <c r="AA97" s="12"/>
      <c r="AB97" s="12"/>
      <c r="AC97" s="14"/>
      <c r="AD97" s="18"/>
      <c r="AE97" s="18"/>
      <c r="AF97" s="18"/>
      <c r="AG97" s="18"/>
      <c r="AH97" s="11"/>
      <c r="AI97" s="11"/>
      <c r="AJ97" s="11"/>
      <c r="AK97" s="11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s="39" customFormat="1" ht="12.75" customHeight="1">
      <c r="A98" s="24">
        <v>55</v>
      </c>
      <c r="B98" s="36" t="s">
        <v>304</v>
      </c>
      <c r="C98" s="29" t="s">
        <v>183</v>
      </c>
      <c r="D98" s="68" t="s">
        <v>66</v>
      </c>
      <c r="E98" s="29" t="s">
        <v>67</v>
      </c>
      <c r="F98" s="28" t="s">
        <v>68</v>
      </c>
      <c r="G98" s="24" t="s">
        <v>401</v>
      </c>
      <c r="H98" s="31">
        <v>5.25</v>
      </c>
      <c r="I98" s="31">
        <v>1</v>
      </c>
      <c r="J98" s="31">
        <v>1.75</v>
      </c>
      <c r="K98" s="31">
        <f t="shared" si="7"/>
        <v>8</v>
      </c>
      <c r="L98" s="31">
        <v>12.5</v>
      </c>
      <c r="M98" s="31">
        <f t="shared" si="8"/>
        <v>20.5</v>
      </c>
      <c r="N98" s="31">
        <v>5.5</v>
      </c>
      <c r="O98" s="31">
        <v>1.75</v>
      </c>
      <c r="P98" s="31">
        <v>5.5</v>
      </c>
      <c r="Q98" s="31">
        <v>4</v>
      </c>
      <c r="R98" s="31">
        <f t="shared" si="9"/>
        <v>16.75</v>
      </c>
      <c r="S98" s="32">
        <f t="shared" si="10"/>
        <v>37.25</v>
      </c>
      <c r="T98" s="33"/>
      <c r="U98" s="70"/>
      <c r="V98" s="35" t="s">
        <v>225</v>
      </c>
      <c r="W98" s="36" t="s">
        <v>225</v>
      </c>
      <c r="X98" s="36"/>
      <c r="Y98" s="29" t="s">
        <v>71</v>
      </c>
      <c r="Z98" s="29" t="s">
        <v>72</v>
      </c>
      <c r="AA98" s="12"/>
      <c r="AB98" s="12"/>
      <c r="AC98" s="12"/>
      <c r="AD98" s="15"/>
      <c r="AE98" s="11"/>
      <c r="AF98" s="11"/>
      <c r="AG98" s="11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s="39" customFormat="1" ht="12.75" customHeight="1">
      <c r="A99" s="24">
        <v>56</v>
      </c>
      <c r="B99" s="36" t="s">
        <v>305</v>
      </c>
      <c r="C99" s="28" t="s">
        <v>180</v>
      </c>
      <c r="D99" s="36" t="s">
        <v>261</v>
      </c>
      <c r="E99" s="28" t="s">
        <v>51</v>
      </c>
      <c r="F99" s="28" t="s">
        <v>52</v>
      </c>
      <c r="G99" s="24" t="s">
        <v>401</v>
      </c>
      <c r="H99" s="31">
        <v>5.75</v>
      </c>
      <c r="I99" s="31">
        <v>4.5</v>
      </c>
      <c r="J99" s="31">
        <v>1.5</v>
      </c>
      <c r="K99" s="31">
        <f t="shared" si="7"/>
        <v>11.75</v>
      </c>
      <c r="L99" s="31">
        <v>9.6</v>
      </c>
      <c r="M99" s="31">
        <f t="shared" si="8"/>
        <v>21.35</v>
      </c>
      <c r="N99" s="31">
        <v>3.1</v>
      </c>
      <c r="O99" s="31">
        <v>1.75</v>
      </c>
      <c r="P99" s="31">
        <v>7</v>
      </c>
      <c r="Q99" s="31">
        <v>3.62</v>
      </c>
      <c r="R99" s="31">
        <f t="shared" si="9"/>
        <v>15.469999999999999</v>
      </c>
      <c r="S99" s="32">
        <f t="shared" si="10"/>
        <v>36.82</v>
      </c>
      <c r="T99" s="33"/>
      <c r="U99" s="70"/>
      <c r="V99" s="35" t="s">
        <v>306</v>
      </c>
      <c r="W99" s="36" t="s">
        <v>54</v>
      </c>
      <c r="X99" s="28" t="s">
        <v>55</v>
      </c>
      <c r="Y99" s="69" t="s">
        <v>56</v>
      </c>
      <c r="Z99" s="36" t="s">
        <v>57</v>
      </c>
      <c r="AA99" s="1"/>
      <c r="AB99" s="12"/>
      <c r="AC99" s="12"/>
      <c r="AD99" s="15"/>
      <c r="AE99" s="15"/>
      <c r="AF99" s="15"/>
      <c r="AG99" s="15"/>
      <c r="AH99" s="18"/>
      <c r="AI99" s="18"/>
      <c r="AJ99" s="18"/>
      <c r="AK99" s="18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1:48" s="39" customFormat="1" ht="12.75" customHeight="1">
      <c r="A100" s="24">
        <v>57</v>
      </c>
      <c r="B100" s="36" t="s">
        <v>307</v>
      </c>
      <c r="C100" s="28" t="s">
        <v>59</v>
      </c>
      <c r="D100" s="36" t="s">
        <v>276</v>
      </c>
      <c r="E100" s="36" t="s">
        <v>277</v>
      </c>
      <c r="F100" s="28" t="s">
        <v>36</v>
      </c>
      <c r="G100" s="24" t="s">
        <v>401</v>
      </c>
      <c r="H100" s="31">
        <v>6.4</v>
      </c>
      <c r="I100" s="31">
        <v>3.5</v>
      </c>
      <c r="J100" s="31">
        <v>1.25</v>
      </c>
      <c r="K100" s="31">
        <f t="shared" si="7"/>
        <v>11.15</v>
      </c>
      <c r="L100" s="31">
        <v>16.5</v>
      </c>
      <c r="M100" s="31">
        <f t="shared" si="8"/>
        <v>27.65</v>
      </c>
      <c r="N100" s="31">
        <v>2.1</v>
      </c>
      <c r="O100" s="31">
        <v>1.25</v>
      </c>
      <c r="P100" s="31">
        <v>2</v>
      </c>
      <c r="Q100" s="31">
        <v>2.5</v>
      </c>
      <c r="R100" s="31">
        <f t="shared" si="9"/>
        <v>7.85</v>
      </c>
      <c r="S100" s="32">
        <f t="shared" si="10"/>
        <v>35.5</v>
      </c>
      <c r="T100" s="33"/>
      <c r="U100" s="70"/>
      <c r="V100" s="35" t="s">
        <v>39</v>
      </c>
      <c r="W100" s="36" t="s">
        <v>39</v>
      </c>
      <c r="X100" s="36"/>
      <c r="Y100" s="36" t="s">
        <v>39</v>
      </c>
      <c r="Z100" s="36" t="s">
        <v>40</v>
      </c>
      <c r="AA100" s="12"/>
      <c r="AB100" s="12"/>
      <c r="AC100" s="14"/>
      <c r="AD100" s="18"/>
      <c r="AE100" s="18"/>
      <c r="AF100" s="18"/>
      <c r="AG100" s="1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s="39" customFormat="1" ht="12.75" customHeight="1">
      <c r="A101" s="24">
        <v>58</v>
      </c>
      <c r="B101" s="36" t="s">
        <v>308</v>
      </c>
      <c r="C101" s="28" t="s">
        <v>186</v>
      </c>
      <c r="D101" s="36" t="s">
        <v>261</v>
      </c>
      <c r="E101" s="28" t="s">
        <v>51</v>
      </c>
      <c r="F101" s="28" t="s">
        <v>52</v>
      </c>
      <c r="G101" s="24" t="s">
        <v>401</v>
      </c>
      <c r="H101" s="31">
        <v>8.4</v>
      </c>
      <c r="I101" s="31">
        <v>4.5</v>
      </c>
      <c r="J101" s="31">
        <v>2</v>
      </c>
      <c r="K101" s="31">
        <f t="shared" si="7"/>
        <v>14.9</v>
      </c>
      <c r="L101" s="31">
        <v>19.5</v>
      </c>
      <c r="M101" s="31">
        <f t="shared" si="8"/>
        <v>34.4</v>
      </c>
      <c r="N101" s="31"/>
      <c r="O101" s="31"/>
      <c r="P101" s="31"/>
      <c r="Q101" s="31"/>
      <c r="R101" s="31">
        <f t="shared" si="9"/>
        <v>0</v>
      </c>
      <c r="S101" s="32">
        <f t="shared" si="10"/>
        <v>34.4</v>
      </c>
      <c r="T101" s="33"/>
      <c r="U101" s="70"/>
      <c r="V101" s="35" t="s">
        <v>309</v>
      </c>
      <c r="W101" s="36" t="s">
        <v>54</v>
      </c>
      <c r="X101" s="28" t="s">
        <v>55</v>
      </c>
      <c r="Y101" s="69" t="s">
        <v>56</v>
      </c>
      <c r="Z101" s="36" t="s">
        <v>57</v>
      </c>
      <c r="AA101" s="1"/>
      <c r="AB101" s="12"/>
      <c r="AC101" s="12"/>
      <c r="AD101" s="15"/>
      <c r="AE101" s="15"/>
      <c r="AF101" s="15"/>
      <c r="AG101" s="15"/>
      <c r="AH101" s="18"/>
      <c r="AI101" s="18"/>
      <c r="AJ101" s="18"/>
      <c r="AK101" s="18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s="20" customFormat="1" ht="12.75" customHeight="1">
      <c r="A102" s="24">
        <v>59</v>
      </c>
      <c r="B102" s="28" t="s">
        <v>310</v>
      </c>
      <c r="C102" s="28" t="s">
        <v>59</v>
      </c>
      <c r="D102" s="80" t="s">
        <v>311</v>
      </c>
      <c r="E102" s="80" t="s">
        <v>312</v>
      </c>
      <c r="F102" s="80" t="s">
        <v>313</v>
      </c>
      <c r="G102" s="24" t="s">
        <v>401</v>
      </c>
      <c r="H102" s="31">
        <v>6</v>
      </c>
      <c r="I102" s="31">
        <v>2</v>
      </c>
      <c r="J102" s="31">
        <v>5.25</v>
      </c>
      <c r="K102" s="31">
        <f t="shared" si="7"/>
        <v>13.25</v>
      </c>
      <c r="L102" s="31">
        <v>7.5</v>
      </c>
      <c r="M102" s="31">
        <f t="shared" si="8"/>
        <v>20.75</v>
      </c>
      <c r="N102" s="31">
        <v>3.4</v>
      </c>
      <c r="O102" s="31">
        <v>1.25</v>
      </c>
      <c r="P102" s="31">
        <v>3</v>
      </c>
      <c r="Q102" s="31">
        <v>4.5</v>
      </c>
      <c r="R102" s="31">
        <f t="shared" si="9"/>
        <v>12.15</v>
      </c>
      <c r="S102" s="32">
        <f t="shared" si="10"/>
        <v>32.9</v>
      </c>
      <c r="T102" s="33"/>
      <c r="U102" s="70"/>
      <c r="V102" s="44" t="s">
        <v>314</v>
      </c>
      <c r="W102" s="29" t="s">
        <v>314</v>
      </c>
      <c r="X102" s="36"/>
      <c r="Y102" s="36" t="s">
        <v>314</v>
      </c>
      <c r="Z102" s="80" t="s">
        <v>315</v>
      </c>
      <c r="AA102" s="12"/>
      <c r="AB102" s="1"/>
      <c r="AC102" s="2"/>
      <c r="AD102" s="11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s="20" customFormat="1" ht="12.75" customHeight="1">
      <c r="A103" s="24">
        <v>60</v>
      </c>
      <c r="B103" s="36" t="s">
        <v>316</v>
      </c>
      <c r="C103" s="28" t="s">
        <v>186</v>
      </c>
      <c r="D103" s="36" t="s">
        <v>317</v>
      </c>
      <c r="E103" s="28" t="s">
        <v>51</v>
      </c>
      <c r="F103" s="28" t="s">
        <v>52</v>
      </c>
      <c r="G103" s="24" t="s">
        <v>401</v>
      </c>
      <c r="H103" s="31">
        <v>5.37</v>
      </c>
      <c r="I103" s="31">
        <v>3</v>
      </c>
      <c r="J103" s="31">
        <v>1.25</v>
      </c>
      <c r="K103" s="31">
        <f t="shared" si="7"/>
        <v>9.620000000000001</v>
      </c>
      <c r="L103" s="31">
        <v>16</v>
      </c>
      <c r="M103" s="31">
        <f t="shared" si="8"/>
        <v>25.62</v>
      </c>
      <c r="N103" s="31">
        <v>2</v>
      </c>
      <c r="O103" s="31">
        <v>2</v>
      </c>
      <c r="P103" s="31">
        <v>1</v>
      </c>
      <c r="Q103" s="31">
        <v>2</v>
      </c>
      <c r="R103" s="31">
        <f t="shared" si="9"/>
        <v>7</v>
      </c>
      <c r="S103" s="32">
        <f t="shared" si="10"/>
        <v>32.620000000000005</v>
      </c>
      <c r="T103" s="33"/>
      <c r="U103" s="70"/>
      <c r="V103" s="35" t="s">
        <v>318</v>
      </c>
      <c r="W103" s="36" t="s">
        <v>54</v>
      </c>
      <c r="X103" s="28" t="s">
        <v>55</v>
      </c>
      <c r="Y103" s="69" t="s">
        <v>56</v>
      </c>
      <c r="Z103" s="36" t="s">
        <v>57</v>
      </c>
      <c r="AA103" s="1"/>
      <c r="AB103" s="12"/>
      <c r="AC103" s="12"/>
      <c r="AD103" s="15"/>
      <c r="AE103" s="18"/>
      <c r="AF103" s="18"/>
      <c r="AG103" s="18"/>
      <c r="AH103" s="15"/>
      <c r="AI103" s="15"/>
      <c r="AJ103" s="15"/>
      <c r="AK103" s="15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s="20" customFormat="1" ht="12.75" customHeight="1">
      <c r="A104" s="24">
        <v>61</v>
      </c>
      <c r="B104" s="36" t="s">
        <v>319</v>
      </c>
      <c r="C104" s="28" t="s">
        <v>180</v>
      </c>
      <c r="D104" s="28" t="s">
        <v>281</v>
      </c>
      <c r="E104" s="28" t="s">
        <v>282</v>
      </c>
      <c r="F104" s="28" t="s">
        <v>282</v>
      </c>
      <c r="G104" s="24" t="s">
        <v>401</v>
      </c>
      <c r="H104" s="31">
        <v>4.75</v>
      </c>
      <c r="I104" s="31">
        <v>1</v>
      </c>
      <c r="J104" s="31">
        <v>1.25</v>
      </c>
      <c r="K104" s="31">
        <f t="shared" si="7"/>
        <v>7</v>
      </c>
      <c r="L104" s="31">
        <v>15.9</v>
      </c>
      <c r="M104" s="31">
        <f t="shared" si="8"/>
        <v>22.9</v>
      </c>
      <c r="N104" s="31">
        <v>3.55</v>
      </c>
      <c r="O104" s="31">
        <v>2.5</v>
      </c>
      <c r="P104" s="31">
        <v>1</v>
      </c>
      <c r="Q104" s="31">
        <v>2.37</v>
      </c>
      <c r="R104" s="31">
        <f t="shared" si="9"/>
        <v>9.42</v>
      </c>
      <c r="S104" s="32">
        <f t="shared" si="10"/>
        <v>32.32</v>
      </c>
      <c r="T104" s="33"/>
      <c r="U104" s="70"/>
      <c r="V104" s="73" t="s">
        <v>283</v>
      </c>
      <c r="W104" s="71" t="s">
        <v>284</v>
      </c>
      <c r="X104" s="28" t="s">
        <v>285</v>
      </c>
      <c r="Y104" s="30" t="s">
        <v>286</v>
      </c>
      <c r="Z104" s="30" t="s">
        <v>287</v>
      </c>
      <c r="AA104" s="12"/>
      <c r="AB104" s="1"/>
      <c r="AC104" s="1"/>
      <c r="AD104" s="21"/>
      <c r="AE104" s="15"/>
      <c r="AF104" s="15"/>
      <c r="AG104" s="15"/>
      <c r="AH104" s="15"/>
      <c r="AI104" s="15"/>
      <c r="AJ104" s="15"/>
      <c r="AK104" s="15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s="20" customFormat="1" ht="12.75" customHeight="1">
      <c r="A105" s="24">
        <v>62</v>
      </c>
      <c r="B105" s="36" t="s">
        <v>320</v>
      </c>
      <c r="C105" s="28" t="s">
        <v>59</v>
      </c>
      <c r="D105" s="28" t="s">
        <v>60</v>
      </c>
      <c r="E105" s="28" t="s">
        <v>61</v>
      </c>
      <c r="F105" s="28" t="s">
        <v>61</v>
      </c>
      <c r="G105" s="24" t="s">
        <v>401</v>
      </c>
      <c r="H105" s="31">
        <v>6.25</v>
      </c>
      <c r="I105" s="31">
        <v>3.5</v>
      </c>
      <c r="J105" s="31">
        <v>2.5</v>
      </c>
      <c r="K105" s="31">
        <f t="shared" si="7"/>
        <v>12.25</v>
      </c>
      <c r="L105" s="31">
        <v>20</v>
      </c>
      <c r="M105" s="31">
        <f t="shared" si="8"/>
        <v>32.25</v>
      </c>
      <c r="N105" s="31"/>
      <c r="O105" s="31"/>
      <c r="P105" s="31"/>
      <c r="Q105" s="31"/>
      <c r="R105" s="31">
        <f t="shared" si="9"/>
        <v>0</v>
      </c>
      <c r="S105" s="32">
        <f t="shared" si="10"/>
        <v>32.25</v>
      </c>
      <c r="T105" s="33"/>
      <c r="U105" s="70"/>
      <c r="V105" s="35" t="s">
        <v>62</v>
      </c>
      <c r="W105" s="36" t="s">
        <v>62</v>
      </c>
      <c r="X105" s="36"/>
      <c r="Y105" s="36" t="s">
        <v>63</v>
      </c>
      <c r="Z105" s="36" t="s">
        <v>64</v>
      </c>
      <c r="AA105" s="12"/>
      <c r="AB105" s="12"/>
      <c r="AC105" s="14"/>
      <c r="AD105" s="18"/>
      <c r="AE105" s="15"/>
      <c r="AF105" s="15"/>
      <c r="AG105" s="15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s="20" customFormat="1" ht="12.75" customHeight="1">
      <c r="A106" s="24">
        <v>63</v>
      </c>
      <c r="B106" s="28" t="s">
        <v>321</v>
      </c>
      <c r="C106" s="28" t="s">
        <v>59</v>
      </c>
      <c r="D106" s="28" t="s">
        <v>281</v>
      </c>
      <c r="E106" s="28" t="s">
        <v>282</v>
      </c>
      <c r="F106" s="28" t="s">
        <v>282</v>
      </c>
      <c r="G106" s="24" t="s">
        <v>401</v>
      </c>
      <c r="H106" s="31">
        <v>4.8</v>
      </c>
      <c r="I106" s="31">
        <v>1.5</v>
      </c>
      <c r="J106" s="31">
        <v>2.75</v>
      </c>
      <c r="K106" s="31">
        <f t="shared" si="7"/>
        <v>9.05</v>
      </c>
      <c r="L106" s="31">
        <v>13.8</v>
      </c>
      <c r="M106" s="31">
        <f t="shared" si="8"/>
        <v>22.85</v>
      </c>
      <c r="N106" s="31">
        <v>6.25</v>
      </c>
      <c r="O106" s="31">
        <v>1</v>
      </c>
      <c r="P106" s="31">
        <v>1</v>
      </c>
      <c r="Q106" s="31">
        <v>1</v>
      </c>
      <c r="R106" s="31">
        <f t="shared" si="9"/>
        <v>9.25</v>
      </c>
      <c r="S106" s="32">
        <f t="shared" si="10"/>
        <v>32.1</v>
      </c>
      <c r="T106" s="33"/>
      <c r="U106" s="70"/>
      <c r="V106" s="73" t="s">
        <v>322</v>
      </c>
      <c r="W106" s="71" t="s">
        <v>284</v>
      </c>
      <c r="X106" s="28" t="s">
        <v>285</v>
      </c>
      <c r="Y106" s="30" t="s">
        <v>286</v>
      </c>
      <c r="Z106" s="30" t="s">
        <v>287</v>
      </c>
      <c r="AA106" s="12"/>
      <c r="AB106" s="1"/>
      <c r="AC106" s="1"/>
      <c r="AD106" s="21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s="20" customFormat="1" ht="12.75" customHeight="1">
      <c r="A107" s="24">
        <v>64</v>
      </c>
      <c r="B107" s="36" t="s">
        <v>323</v>
      </c>
      <c r="C107" s="28" t="s">
        <v>180</v>
      </c>
      <c r="D107" s="36" t="s">
        <v>233</v>
      </c>
      <c r="E107" s="28" t="s">
        <v>25</v>
      </c>
      <c r="F107" s="28" t="s">
        <v>26</v>
      </c>
      <c r="G107" s="24" t="s">
        <v>401</v>
      </c>
      <c r="H107" s="31">
        <v>5.37</v>
      </c>
      <c r="I107" s="31">
        <v>5</v>
      </c>
      <c r="J107" s="31">
        <v>2</v>
      </c>
      <c r="K107" s="31">
        <f t="shared" si="7"/>
        <v>12.370000000000001</v>
      </c>
      <c r="L107" s="31">
        <v>19.5</v>
      </c>
      <c r="M107" s="31">
        <f t="shared" si="8"/>
        <v>31.87</v>
      </c>
      <c r="N107" s="31"/>
      <c r="O107" s="31"/>
      <c r="P107" s="31"/>
      <c r="Q107" s="31"/>
      <c r="R107" s="31">
        <f t="shared" si="9"/>
        <v>0</v>
      </c>
      <c r="S107" s="32">
        <f t="shared" si="10"/>
        <v>31.87</v>
      </c>
      <c r="T107" s="33"/>
      <c r="U107" s="70"/>
      <c r="V107" s="35" t="s">
        <v>324</v>
      </c>
      <c r="W107" s="29" t="s">
        <v>30</v>
      </c>
      <c r="X107" s="36" t="s">
        <v>31</v>
      </c>
      <c r="Y107" s="68" t="s">
        <v>30</v>
      </c>
      <c r="Z107" s="36" t="s">
        <v>31</v>
      </c>
      <c r="AA107" s="12"/>
      <c r="AB107" s="12"/>
      <c r="AC107" s="14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s="20" customFormat="1" ht="12.75" customHeight="1">
      <c r="A108" s="24">
        <v>65</v>
      </c>
      <c r="B108" s="36" t="s">
        <v>325</v>
      </c>
      <c r="C108" s="28" t="s">
        <v>59</v>
      </c>
      <c r="D108" s="28" t="s">
        <v>60</v>
      </c>
      <c r="E108" s="28" t="s">
        <v>61</v>
      </c>
      <c r="F108" s="28" t="s">
        <v>61</v>
      </c>
      <c r="G108" s="24" t="s">
        <v>401</v>
      </c>
      <c r="H108" s="31">
        <v>4.5</v>
      </c>
      <c r="I108" s="31">
        <v>6</v>
      </c>
      <c r="J108" s="31">
        <v>1.5</v>
      </c>
      <c r="K108" s="31">
        <f t="shared" si="7"/>
        <v>12</v>
      </c>
      <c r="L108" s="31">
        <v>19.5</v>
      </c>
      <c r="M108" s="31">
        <f aca="true" t="shared" si="11" ref="M108:M139">K108+L108</f>
        <v>31.5</v>
      </c>
      <c r="N108" s="31"/>
      <c r="O108" s="31"/>
      <c r="P108" s="31"/>
      <c r="Q108" s="31"/>
      <c r="R108" s="31">
        <f aca="true" t="shared" si="12" ref="R108:R139">SUM(N108:Q108)</f>
        <v>0</v>
      </c>
      <c r="S108" s="32">
        <f aca="true" t="shared" si="13" ref="S108:S139">M108+R108</f>
        <v>31.5</v>
      </c>
      <c r="T108" s="33"/>
      <c r="U108" s="70"/>
      <c r="V108" s="35" t="s">
        <v>62</v>
      </c>
      <c r="W108" s="36" t="s">
        <v>62</v>
      </c>
      <c r="X108" s="36"/>
      <c r="Y108" s="36" t="s">
        <v>63</v>
      </c>
      <c r="Z108" s="36" t="s">
        <v>64</v>
      </c>
      <c r="AA108" s="12"/>
      <c r="AB108" s="12"/>
      <c r="AC108" s="14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s="20" customFormat="1" ht="12.75" customHeight="1">
      <c r="A109" s="24">
        <v>66</v>
      </c>
      <c r="B109" s="75" t="s">
        <v>326</v>
      </c>
      <c r="C109" s="75" t="s">
        <v>180</v>
      </c>
      <c r="D109" s="75" t="s">
        <v>327</v>
      </c>
      <c r="E109" s="74" t="s">
        <v>122</v>
      </c>
      <c r="F109" s="74" t="s">
        <v>122</v>
      </c>
      <c r="G109" s="24" t="s">
        <v>401</v>
      </c>
      <c r="H109" s="31">
        <v>6.87</v>
      </c>
      <c r="I109" s="31">
        <v>2</v>
      </c>
      <c r="J109" s="31">
        <v>2</v>
      </c>
      <c r="K109" s="31">
        <f t="shared" si="7"/>
        <v>10.870000000000001</v>
      </c>
      <c r="L109" s="31">
        <v>20</v>
      </c>
      <c r="M109" s="31">
        <f t="shared" si="11"/>
        <v>30.87</v>
      </c>
      <c r="N109" s="31"/>
      <c r="O109" s="31"/>
      <c r="P109" s="31"/>
      <c r="Q109" s="31"/>
      <c r="R109" s="31">
        <f t="shared" si="12"/>
        <v>0</v>
      </c>
      <c r="S109" s="32">
        <f t="shared" si="13"/>
        <v>30.87</v>
      </c>
      <c r="T109" s="33"/>
      <c r="U109" s="70"/>
      <c r="V109" s="75"/>
      <c r="W109" s="74" t="s">
        <v>328</v>
      </c>
      <c r="X109" s="75" t="s">
        <v>329</v>
      </c>
      <c r="Y109" s="75" t="s">
        <v>125</v>
      </c>
      <c r="Z109" s="75" t="s">
        <v>126</v>
      </c>
      <c r="AA109" s="12"/>
      <c r="AB109" s="12"/>
      <c r="AC109" s="12"/>
      <c r="AD109" s="15"/>
      <c r="AE109" s="18"/>
      <c r="AF109" s="18"/>
      <c r="AG109" s="18"/>
      <c r="AH109" s="21"/>
      <c r="AI109" s="21"/>
      <c r="AJ109" s="21"/>
      <c r="AK109" s="21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s="20" customFormat="1" ht="12.75" customHeight="1">
      <c r="A110" s="24">
        <v>67</v>
      </c>
      <c r="B110" s="36" t="s">
        <v>330</v>
      </c>
      <c r="C110" s="28" t="s">
        <v>180</v>
      </c>
      <c r="D110" s="29" t="s">
        <v>181</v>
      </c>
      <c r="E110" s="28" t="s">
        <v>185</v>
      </c>
      <c r="F110" s="28" t="s">
        <v>185</v>
      </c>
      <c r="G110" s="24" t="s">
        <v>401</v>
      </c>
      <c r="H110" s="31">
        <v>6.6</v>
      </c>
      <c r="I110" s="31">
        <v>3</v>
      </c>
      <c r="J110" s="31">
        <v>1.25</v>
      </c>
      <c r="K110" s="31">
        <f t="shared" si="7"/>
        <v>10.85</v>
      </c>
      <c r="L110" s="31">
        <v>20</v>
      </c>
      <c r="M110" s="31">
        <f t="shared" si="11"/>
        <v>30.85</v>
      </c>
      <c r="N110" s="31"/>
      <c r="O110" s="31"/>
      <c r="P110" s="31"/>
      <c r="Q110" s="31"/>
      <c r="R110" s="31">
        <f t="shared" si="12"/>
        <v>0</v>
      </c>
      <c r="S110" s="32">
        <f t="shared" si="13"/>
        <v>30.85</v>
      </c>
      <c r="T110" s="33"/>
      <c r="U110" s="70"/>
      <c r="V110" s="44" t="s">
        <v>331</v>
      </c>
      <c r="W110" s="29" t="s">
        <v>115</v>
      </c>
      <c r="X110" s="36"/>
      <c r="Y110" s="36"/>
      <c r="Z110" s="36"/>
      <c r="AA110" s="1"/>
      <c r="AB110" s="12"/>
      <c r="AC110" s="12"/>
      <c r="AD110" s="15"/>
      <c r="AE110" s="21"/>
      <c r="AF110" s="21"/>
      <c r="AG110" s="21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s="20" customFormat="1" ht="12.75" customHeight="1">
      <c r="A111" s="24">
        <v>68</v>
      </c>
      <c r="B111" s="36" t="s">
        <v>332</v>
      </c>
      <c r="C111" s="28" t="s">
        <v>180</v>
      </c>
      <c r="D111" s="36" t="s">
        <v>317</v>
      </c>
      <c r="E111" s="28" t="s">
        <v>51</v>
      </c>
      <c r="F111" s="28" t="s">
        <v>52</v>
      </c>
      <c r="G111" s="24" t="s">
        <v>401</v>
      </c>
      <c r="H111" s="31">
        <v>5.75</v>
      </c>
      <c r="I111" s="31">
        <v>3</v>
      </c>
      <c r="J111" s="31">
        <v>1.75</v>
      </c>
      <c r="K111" s="31">
        <f t="shared" si="7"/>
        <v>10.5</v>
      </c>
      <c r="L111" s="31">
        <v>20</v>
      </c>
      <c r="M111" s="31">
        <f t="shared" si="11"/>
        <v>30.5</v>
      </c>
      <c r="N111" s="31"/>
      <c r="O111" s="31"/>
      <c r="P111" s="31"/>
      <c r="Q111" s="31"/>
      <c r="R111" s="31">
        <f t="shared" si="12"/>
        <v>0</v>
      </c>
      <c r="S111" s="32">
        <f t="shared" si="13"/>
        <v>30.5</v>
      </c>
      <c r="T111" s="33"/>
      <c r="U111" s="70"/>
      <c r="V111" s="35" t="s">
        <v>333</v>
      </c>
      <c r="W111" s="36" t="s">
        <v>334</v>
      </c>
      <c r="X111" s="28" t="s">
        <v>335</v>
      </c>
      <c r="Y111" s="69" t="s">
        <v>56</v>
      </c>
      <c r="Z111" s="36" t="s">
        <v>57</v>
      </c>
      <c r="AA111" s="12"/>
      <c r="AB111" s="12"/>
      <c r="AC111" s="12"/>
      <c r="AD111" s="15"/>
      <c r="AE111" s="18"/>
      <c r="AF111" s="18"/>
      <c r="AG111" s="18"/>
      <c r="AH111" s="15"/>
      <c r="AI111" s="15"/>
      <c r="AJ111" s="15"/>
      <c r="AK111" s="15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s="20" customFormat="1" ht="12.75" customHeight="1">
      <c r="A112" s="24">
        <v>69</v>
      </c>
      <c r="B112" s="28" t="s">
        <v>336</v>
      </c>
      <c r="C112" s="28" t="s">
        <v>186</v>
      </c>
      <c r="D112" s="28" t="s">
        <v>337</v>
      </c>
      <c r="E112" s="28" t="s">
        <v>338</v>
      </c>
      <c r="F112" s="28" t="s">
        <v>339</v>
      </c>
      <c r="G112" s="24" t="s">
        <v>401</v>
      </c>
      <c r="H112" s="31">
        <v>3.45</v>
      </c>
      <c r="I112" s="31">
        <v>3.5</v>
      </c>
      <c r="J112" s="31">
        <v>1.25</v>
      </c>
      <c r="K112" s="31">
        <f t="shared" si="7"/>
        <v>8.2</v>
      </c>
      <c r="L112" s="31">
        <v>15</v>
      </c>
      <c r="M112" s="31">
        <f t="shared" si="11"/>
        <v>23.2</v>
      </c>
      <c r="N112" s="31">
        <v>3.25</v>
      </c>
      <c r="O112" s="31">
        <v>2</v>
      </c>
      <c r="P112" s="31">
        <v>1</v>
      </c>
      <c r="Q112" s="31">
        <v>1</v>
      </c>
      <c r="R112" s="31">
        <f t="shared" si="12"/>
        <v>7.25</v>
      </c>
      <c r="S112" s="32">
        <f t="shared" si="13"/>
        <v>30.45</v>
      </c>
      <c r="T112" s="33"/>
      <c r="U112" s="70"/>
      <c r="V112" s="79" t="s">
        <v>340</v>
      </c>
      <c r="W112" s="28" t="s">
        <v>340</v>
      </c>
      <c r="X112" s="36"/>
      <c r="Y112" s="28" t="s">
        <v>340</v>
      </c>
      <c r="Z112" s="36" t="s">
        <v>341</v>
      </c>
      <c r="AA112" s="12"/>
      <c r="AB112" s="12"/>
      <c r="AC112" s="14"/>
      <c r="AD112" s="18"/>
      <c r="AE112" s="15"/>
      <c r="AF112" s="15"/>
      <c r="AG112" s="15"/>
      <c r="AH112" s="15"/>
      <c r="AI112" s="15"/>
      <c r="AJ112" s="15"/>
      <c r="AK112" s="15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s="20" customFormat="1" ht="12.75" customHeight="1">
      <c r="A113" s="24">
        <v>70</v>
      </c>
      <c r="B113" s="75" t="s">
        <v>342</v>
      </c>
      <c r="C113" s="75" t="s">
        <v>186</v>
      </c>
      <c r="D113" s="75" t="s">
        <v>343</v>
      </c>
      <c r="E113" s="74" t="s">
        <v>122</v>
      </c>
      <c r="F113" s="74" t="s">
        <v>122</v>
      </c>
      <c r="G113" s="24" t="s">
        <v>401</v>
      </c>
      <c r="H113" s="31">
        <v>5.2</v>
      </c>
      <c r="I113" s="31">
        <v>4</v>
      </c>
      <c r="J113" s="31">
        <v>1.5</v>
      </c>
      <c r="K113" s="31">
        <f t="shared" si="7"/>
        <v>10.7</v>
      </c>
      <c r="L113" s="31">
        <v>18.5</v>
      </c>
      <c r="M113" s="31">
        <f t="shared" si="11"/>
        <v>29.2</v>
      </c>
      <c r="N113" s="31"/>
      <c r="O113" s="31"/>
      <c r="P113" s="31"/>
      <c r="Q113" s="31"/>
      <c r="R113" s="31">
        <f t="shared" si="12"/>
        <v>0</v>
      </c>
      <c r="S113" s="32">
        <f t="shared" si="13"/>
        <v>29.2</v>
      </c>
      <c r="T113" s="33"/>
      <c r="U113" s="70"/>
      <c r="V113" s="75"/>
      <c r="W113" s="74" t="s">
        <v>328</v>
      </c>
      <c r="X113" s="75" t="s">
        <v>344</v>
      </c>
      <c r="Y113" s="75" t="s">
        <v>125</v>
      </c>
      <c r="Z113" s="75" t="s">
        <v>126</v>
      </c>
      <c r="AA113" s="12"/>
      <c r="AB113" s="12"/>
      <c r="AC113" s="12"/>
      <c r="AD113" s="15"/>
      <c r="AE113" s="15"/>
      <c r="AF113" s="15"/>
      <c r="AG113" s="15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s="20" customFormat="1" ht="12.75" customHeight="1">
      <c r="A114" s="24">
        <v>71</v>
      </c>
      <c r="B114" s="36" t="s">
        <v>345</v>
      </c>
      <c r="C114" s="28" t="s">
        <v>186</v>
      </c>
      <c r="D114" s="28" t="s">
        <v>281</v>
      </c>
      <c r="E114" s="28" t="s">
        <v>282</v>
      </c>
      <c r="F114" s="28" t="s">
        <v>282</v>
      </c>
      <c r="G114" s="24" t="s">
        <v>401</v>
      </c>
      <c r="H114" s="31">
        <v>3.75</v>
      </c>
      <c r="I114" s="31">
        <v>2</v>
      </c>
      <c r="J114" s="31">
        <v>1.87</v>
      </c>
      <c r="K114" s="31">
        <f t="shared" si="7"/>
        <v>7.62</v>
      </c>
      <c r="L114" s="31">
        <v>15.7</v>
      </c>
      <c r="M114" s="31">
        <f t="shared" si="11"/>
        <v>23.32</v>
      </c>
      <c r="N114" s="31">
        <v>1</v>
      </c>
      <c r="O114" s="31">
        <v>1</v>
      </c>
      <c r="P114" s="31">
        <v>2</v>
      </c>
      <c r="Q114" s="31">
        <v>1.5</v>
      </c>
      <c r="R114" s="31">
        <f t="shared" si="12"/>
        <v>5.5</v>
      </c>
      <c r="S114" s="32">
        <f t="shared" si="13"/>
        <v>28.82</v>
      </c>
      <c r="T114" s="33"/>
      <c r="U114" s="70"/>
      <c r="V114" s="73" t="s">
        <v>322</v>
      </c>
      <c r="W114" s="71" t="s">
        <v>284</v>
      </c>
      <c r="X114" s="28" t="s">
        <v>285</v>
      </c>
      <c r="Y114" s="30" t="s">
        <v>286</v>
      </c>
      <c r="Z114" s="30" t="s">
        <v>287</v>
      </c>
      <c r="AA114" s="12"/>
      <c r="AB114" s="1"/>
      <c r="AC114" s="1"/>
      <c r="AD114" s="21"/>
      <c r="AE114" s="18"/>
      <c r="AF114" s="18"/>
      <c r="AG114" s="18"/>
      <c r="AH114" s="15"/>
      <c r="AI114" s="15"/>
      <c r="AJ114" s="15"/>
      <c r="AK114" s="15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s="20" customFormat="1" ht="12.75" customHeight="1">
      <c r="A115" s="24">
        <v>72</v>
      </c>
      <c r="B115" s="36" t="s">
        <v>346</v>
      </c>
      <c r="C115" s="29" t="s">
        <v>183</v>
      </c>
      <c r="D115" s="36" t="s">
        <v>347</v>
      </c>
      <c r="E115" s="28" t="s">
        <v>113</v>
      </c>
      <c r="F115" s="28" t="s">
        <v>114</v>
      </c>
      <c r="G115" s="24" t="s">
        <v>401</v>
      </c>
      <c r="H115" s="31">
        <v>5</v>
      </c>
      <c r="I115" s="31">
        <v>2</v>
      </c>
      <c r="J115" s="31">
        <v>1.5</v>
      </c>
      <c r="K115" s="31">
        <f t="shared" si="7"/>
        <v>8.5</v>
      </c>
      <c r="L115" s="31">
        <v>20</v>
      </c>
      <c r="M115" s="31">
        <f t="shared" si="11"/>
        <v>28.5</v>
      </c>
      <c r="N115" s="31"/>
      <c r="O115" s="31"/>
      <c r="P115" s="31"/>
      <c r="Q115" s="31"/>
      <c r="R115" s="31">
        <f t="shared" si="12"/>
        <v>0</v>
      </c>
      <c r="S115" s="32">
        <f t="shared" si="13"/>
        <v>28.5</v>
      </c>
      <c r="T115" s="33"/>
      <c r="U115" s="70"/>
      <c r="V115" s="35" t="s">
        <v>348</v>
      </c>
      <c r="W115" s="28" t="s">
        <v>118</v>
      </c>
      <c r="X115" s="36" t="s">
        <v>119</v>
      </c>
      <c r="Y115" s="36" t="s">
        <v>118</v>
      </c>
      <c r="Z115" s="36" t="s">
        <v>119</v>
      </c>
      <c r="AA115" s="12"/>
      <c r="AB115" s="12"/>
      <c r="AC115" s="14"/>
      <c r="AD115" s="18"/>
      <c r="AE115" s="15"/>
      <c r="AF115" s="15"/>
      <c r="AG115" s="15"/>
      <c r="AH115" s="15"/>
      <c r="AI115" s="15"/>
      <c r="AJ115" s="15"/>
      <c r="AK115" s="15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s="20" customFormat="1" ht="12.75" customHeight="1">
      <c r="A116" s="24">
        <v>73</v>
      </c>
      <c r="B116" s="36" t="s">
        <v>349</v>
      </c>
      <c r="C116" s="29" t="s">
        <v>183</v>
      </c>
      <c r="D116" s="29" t="s">
        <v>184</v>
      </c>
      <c r="E116" s="28" t="s">
        <v>185</v>
      </c>
      <c r="F116" s="28" t="s">
        <v>185</v>
      </c>
      <c r="G116" s="24" t="s">
        <v>401</v>
      </c>
      <c r="H116" s="31">
        <v>4.12</v>
      </c>
      <c r="I116" s="31">
        <v>1</v>
      </c>
      <c r="J116" s="31">
        <v>1.25</v>
      </c>
      <c r="K116" s="31">
        <f t="shared" si="7"/>
        <v>6.37</v>
      </c>
      <c r="L116" s="31">
        <v>20</v>
      </c>
      <c r="M116" s="31">
        <f t="shared" si="11"/>
        <v>26.37</v>
      </c>
      <c r="N116" s="31"/>
      <c r="O116" s="31"/>
      <c r="P116" s="31"/>
      <c r="Q116" s="31"/>
      <c r="R116" s="31">
        <f t="shared" si="12"/>
        <v>0</v>
      </c>
      <c r="S116" s="32">
        <f t="shared" si="13"/>
        <v>26.37</v>
      </c>
      <c r="T116" s="33"/>
      <c r="U116" s="70"/>
      <c r="V116" s="44" t="s">
        <v>187</v>
      </c>
      <c r="W116" s="29" t="s">
        <v>115</v>
      </c>
      <c r="X116" s="36"/>
      <c r="Y116" s="36"/>
      <c r="Z116" s="36"/>
      <c r="AA116" s="12"/>
      <c r="AB116" s="12"/>
      <c r="AC116" s="12"/>
      <c r="AD116" s="15"/>
      <c r="AE116" s="15"/>
      <c r="AF116" s="15"/>
      <c r="AG116" s="15"/>
      <c r="AH116" s="21"/>
      <c r="AI116" s="21"/>
      <c r="AJ116" s="21"/>
      <c r="AK116" s="21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s="20" customFormat="1" ht="12.75" customHeight="1">
      <c r="A117" s="24">
        <v>74</v>
      </c>
      <c r="B117" s="75" t="s">
        <v>350</v>
      </c>
      <c r="C117" s="75" t="s">
        <v>186</v>
      </c>
      <c r="D117" s="75" t="s">
        <v>60</v>
      </c>
      <c r="E117" s="74" t="s">
        <v>122</v>
      </c>
      <c r="F117" s="74" t="s">
        <v>122</v>
      </c>
      <c r="G117" s="24" t="s">
        <v>401</v>
      </c>
      <c r="H117" s="31">
        <v>6.5</v>
      </c>
      <c r="I117" s="31">
        <v>2</v>
      </c>
      <c r="J117" s="31">
        <v>1.25</v>
      </c>
      <c r="K117" s="31">
        <f t="shared" si="7"/>
        <v>9.75</v>
      </c>
      <c r="L117" s="31">
        <v>16</v>
      </c>
      <c r="M117" s="31">
        <f t="shared" si="11"/>
        <v>25.75</v>
      </c>
      <c r="N117" s="31"/>
      <c r="O117" s="31"/>
      <c r="P117" s="31"/>
      <c r="Q117" s="31"/>
      <c r="R117" s="31">
        <f t="shared" si="12"/>
        <v>0</v>
      </c>
      <c r="S117" s="32">
        <f t="shared" si="13"/>
        <v>25.75</v>
      </c>
      <c r="T117" s="33"/>
      <c r="U117" s="70"/>
      <c r="V117" s="75"/>
      <c r="W117" s="74" t="s">
        <v>125</v>
      </c>
      <c r="X117" s="75" t="s">
        <v>124</v>
      </c>
      <c r="Y117" s="75" t="s">
        <v>125</v>
      </c>
      <c r="Z117" s="75" t="s">
        <v>126</v>
      </c>
      <c r="AA117" s="12"/>
      <c r="AB117" s="12"/>
      <c r="AC117" s="12"/>
      <c r="AD117" s="15"/>
      <c r="AE117" s="21"/>
      <c r="AF117" s="21"/>
      <c r="AG117" s="21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s="20" customFormat="1" ht="12.75" customHeight="1">
      <c r="A118" s="24">
        <v>75</v>
      </c>
      <c r="B118" s="28" t="s">
        <v>351</v>
      </c>
      <c r="C118" s="29" t="s">
        <v>183</v>
      </c>
      <c r="D118" s="29" t="s">
        <v>352</v>
      </c>
      <c r="E118" s="68" t="s">
        <v>353</v>
      </c>
      <c r="F118" s="68" t="s">
        <v>354</v>
      </c>
      <c r="G118" s="24" t="s">
        <v>401</v>
      </c>
      <c r="H118" s="31">
        <v>6.12</v>
      </c>
      <c r="I118" s="31">
        <v>1.5</v>
      </c>
      <c r="J118" s="31">
        <v>1.75</v>
      </c>
      <c r="K118" s="31">
        <f t="shared" si="7"/>
        <v>9.370000000000001</v>
      </c>
      <c r="L118" s="31">
        <v>16.25</v>
      </c>
      <c r="M118" s="31">
        <f t="shared" si="11"/>
        <v>25.62</v>
      </c>
      <c r="N118" s="31"/>
      <c r="O118" s="31"/>
      <c r="P118" s="31"/>
      <c r="Q118" s="31"/>
      <c r="R118" s="31">
        <f t="shared" si="12"/>
        <v>0</v>
      </c>
      <c r="S118" s="32">
        <f t="shared" si="13"/>
        <v>25.62</v>
      </c>
      <c r="T118" s="33"/>
      <c r="U118" s="70"/>
      <c r="V118" s="44" t="s">
        <v>355</v>
      </c>
      <c r="W118" s="68"/>
      <c r="X118" s="29"/>
      <c r="Y118" s="29" t="s">
        <v>355</v>
      </c>
      <c r="Z118" s="29" t="s">
        <v>356</v>
      </c>
      <c r="AA118" s="12"/>
      <c r="AB118" s="12"/>
      <c r="AC118" s="12"/>
      <c r="AD118" s="15"/>
      <c r="AE118" s="21"/>
      <c r="AF118" s="21"/>
      <c r="AG118" s="21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s="20" customFormat="1" ht="12.75" customHeight="1">
      <c r="A119" s="24">
        <v>76</v>
      </c>
      <c r="B119" s="36" t="s">
        <v>357</v>
      </c>
      <c r="C119" s="29" t="s">
        <v>183</v>
      </c>
      <c r="D119" s="28" t="s">
        <v>281</v>
      </c>
      <c r="E119" s="28" t="s">
        <v>282</v>
      </c>
      <c r="F119" s="28" t="s">
        <v>282</v>
      </c>
      <c r="G119" s="24" t="s">
        <v>401</v>
      </c>
      <c r="H119" s="31">
        <v>4.5</v>
      </c>
      <c r="I119" s="31">
        <v>1</v>
      </c>
      <c r="J119" s="31">
        <v>2</v>
      </c>
      <c r="K119" s="31">
        <f t="shared" si="7"/>
        <v>7.5</v>
      </c>
      <c r="L119" s="31">
        <v>10</v>
      </c>
      <c r="M119" s="31">
        <f t="shared" si="11"/>
        <v>17.5</v>
      </c>
      <c r="N119" s="31">
        <v>2.1</v>
      </c>
      <c r="O119" s="31">
        <v>1.25</v>
      </c>
      <c r="P119" s="31">
        <v>2</v>
      </c>
      <c r="Q119" s="31">
        <v>2.5</v>
      </c>
      <c r="R119" s="31">
        <f t="shared" si="12"/>
        <v>7.85</v>
      </c>
      <c r="S119" s="32">
        <f t="shared" si="13"/>
        <v>25.35</v>
      </c>
      <c r="T119" s="33"/>
      <c r="U119" s="70"/>
      <c r="V119" s="73" t="s">
        <v>283</v>
      </c>
      <c r="W119" s="71" t="s">
        <v>284</v>
      </c>
      <c r="X119" s="28" t="s">
        <v>285</v>
      </c>
      <c r="Y119" s="30" t="s">
        <v>286</v>
      </c>
      <c r="Z119" s="30" t="s">
        <v>287</v>
      </c>
      <c r="AA119" s="12"/>
      <c r="AB119" s="1"/>
      <c r="AC119" s="1"/>
      <c r="AD119" s="21"/>
      <c r="AE119" s="18"/>
      <c r="AF119" s="18"/>
      <c r="AG119" s="18"/>
      <c r="AH119" s="15"/>
      <c r="AI119" s="15"/>
      <c r="AJ119" s="15"/>
      <c r="AK119" s="15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s="20" customFormat="1" ht="12.75" customHeight="1">
      <c r="A120" s="24">
        <v>77</v>
      </c>
      <c r="B120" s="36" t="s">
        <v>358</v>
      </c>
      <c r="C120" s="28" t="s">
        <v>186</v>
      </c>
      <c r="D120" s="36" t="s">
        <v>301</v>
      </c>
      <c r="E120" s="36" t="s">
        <v>35</v>
      </c>
      <c r="F120" s="36" t="s">
        <v>36</v>
      </c>
      <c r="G120" s="24" t="s">
        <v>401</v>
      </c>
      <c r="H120" s="31">
        <v>4.75</v>
      </c>
      <c r="I120" s="31">
        <v>3</v>
      </c>
      <c r="J120" s="31">
        <v>2</v>
      </c>
      <c r="K120" s="31">
        <f t="shared" si="7"/>
        <v>9.75</v>
      </c>
      <c r="L120" s="31">
        <v>9.8</v>
      </c>
      <c r="M120" s="31">
        <f t="shared" si="11"/>
        <v>19.55</v>
      </c>
      <c r="N120" s="31">
        <v>1</v>
      </c>
      <c r="O120" s="31">
        <v>1</v>
      </c>
      <c r="P120" s="31">
        <v>1</v>
      </c>
      <c r="Q120" s="31">
        <v>1.75</v>
      </c>
      <c r="R120" s="31">
        <f t="shared" si="12"/>
        <v>4.75</v>
      </c>
      <c r="S120" s="32">
        <f t="shared" si="13"/>
        <v>24.3</v>
      </c>
      <c r="T120" s="33"/>
      <c r="U120" s="70"/>
      <c r="V120" s="35" t="s">
        <v>97</v>
      </c>
      <c r="W120" s="36" t="s">
        <v>97</v>
      </c>
      <c r="X120" s="36"/>
      <c r="Y120" s="36" t="s">
        <v>39</v>
      </c>
      <c r="Z120" s="36" t="s">
        <v>40</v>
      </c>
      <c r="AA120" s="12"/>
      <c r="AB120" s="12"/>
      <c r="AC120" s="14"/>
      <c r="AD120" s="18"/>
      <c r="AE120" s="15"/>
      <c r="AF120" s="15"/>
      <c r="AG120" s="15"/>
      <c r="AH120" s="15"/>
      <c r="AI120" s="15"/>
      <c r="AJ120" s="15"/>
      <c r="AK120" s="15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s="20" customFormat="1" ht="12.75" customHeight="1">
      <c r="A121" s="24">
        <v>78</v>
      </c>
      <c r="B121" s="28" t="s">
        <v>359</v>
      </c>
      <c r="C121" s="28" t="s">
        <v>180</v>
      </c>
      <c r="D121" s="28" t="s">
        <v>360</v>
      </c>
      <c r="E121" s="28" t="s">
        <v>361</v>
      </c>
      <c r="F121" s="28" t="s">
        <v>361</v>
      </c>
      <c r="G121" s="24" t="s">
        <v>401</v>
      </c>
      <c r="H121" s="31">
        <v>4.75</v>
      </c>
      <c r="I121" s="31">
        <v>3</v>
      </c>
      <c r="J121" s="31">
        <v>1.25</v>
      </c>
      <c r="K121" s="31">
        <f t="shared" si="7"/>
        <v>9</v>
      </c>
      <c r="L121" s="31">
        <v>14.5</v>
      </c>
      <c r="M121" s="31">
        <f t="shared" si="11"/>
        <v>23.5</v>
      </c>
      <c r="N121" s="31"/>
      <c r="O121" s="31"/>
      <c r="P121" s="31"/>
      <c r="Q121" s="31"/>
      <c r="R121" s="31">
        <f t="shared" si="12"/>
        <v>0</v>
      </c>
      <c r="S121" s="32">
        <f t="shared" si="13"/>
        <v>23.5</v>
      </c>
      <c r="T121" s="33"/>
      <c r="U121" s="70"/>
      <c r="V121" s="79" t="s">
        <v>362</v>
      </c>
      <c r="W121" s="81"/>
      <c r="X121" s="79"/>
      <c r="Y121" s="79" t="s">
        <v>363</v>
      </c>
      <c r="Z121" s="79" t="s">
        <v>364</v>
      </c>
      <c r="AA121" s="12"/>
      <c r="AB121" s="12"/>
      <c r="AC121" s="14"/>
      <c r="AD121" s="18"/>
      <c r="AE121" s="15"/>
      <c r="AF121" s="15"/>
      <c r="AG121" s="15"/>
      <c r="AH121" s="15"/>
      <c r="AI121" s="15"/>
      <c r="AJ121" s="15"/>
      <c r="AK121" s="15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s="20" customFormat="1" ht="12.75" customHeight="1">
      <c r="A122" s="24">
        <v>79</v>
      </c>
      <c r="B122" s="36" t="s">
        <v>365</v>
      </c>
      <c r="C122" s="29" t="s">
        <v>183</v>
      </c>
      <c r="D122" s="36" t="s">
        <v>301</v>
      </c>
      <c r="E122" s="28" t="s">
        <v>35</v>
      </c>
      <c r="F122" s="28" t="s">
        <v>36</v>
      </c>
      <c r="G122" s="24" t="s">
        <v>401</v>
      </c>
      <c r="H122" s="31">
        <v>2.37</v>
      </c>
      <c r="I122" s="31">
        <v>1</v>
      </c>
      <c r="J122" s="31">
        <v>1.25</v>
      </c>
      <c r="K122" s="31">
        <f t="shared" si="7"/>
        <v>4.62</v>
      </c>
      <c r="L122" s="31">
        <v>8.1</v>
      </c>
      <c r="M122" s="31">
        <f t="shared" si="11"/>
        <v>12.719999999999999</v>
      </c>
      <c r="N122" s="31">
        <v>4.65</v>
      </c>
      <c r="O122" s="31">
        <v>1.25</v>
      </c>
      <c r="P122" s="31">
        <v>2</v>
      </c>
      <c r="Q122" s="31">
        <v>1.75</v>
      </c>
      <c r="R122" s="31">
        <f t="shared" si="12"/>
        <v>9.65</v>
      </c>
      <c r="S122" s="32">
        <f t="shared" si="13"/>
        <v>22.369999999999997</v>
      </c>
      <c r="T122" s="33"/>
      <c r="U122" s="70"/>
      <c r="V122" s="35" t="s">
        <v>97</v>
      </c>
      <c r="W122" s="36" t="s">
        <v>97</v>
      </c>
      <c r="X122" s="36"/>
      <c r="Y122" s="36" t="s">
        <v>39</v>
      </c>
      <c r="Z122" s="36" t="s">
        <v>40</v>
      </c>
      <c r="AA122" s="12"/>
      <c r="AB122" s="12"/>
      <c r="AC122" s="14"/>
      <c r="AD122" s="18"/>
      <c r="AE122" s="15"/>
      <c r="AF122" s="15"/>
      <c r="AG122" s="15"/>
      <c r="AH122" s="21"/>
      <c r="AI122" s="21"/>
      <c r="AJ122" s="21"/>
      <c r="AK122" s="21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s="20" customFormat="1" ht="12.75" customHeight="1">
      <c r="A123" s="24">
        <v>80</v>
      </c>
      <c r="B123" s="28" t="s">
        <v>366</v>
      </c>
      <c r="C123" s="28" t="s">
        <v>180</v>
      </c>
      <c r="D123" s="28" t="s">
        <v>360</v>
      </c>
      <c r="E123" s="28" t="s">
        <v>361</v>
      </c>
      <c r="F123" s="28" t="s">
        <v>361</v>
      </c>
      <c r="G123" s="24" t="s">
        <v>401</v>
      </c>
      <c r="H123" s="31">
        <v>3.75</v>
      </c>
      <c r="I123" s="31">
        <v>1.5</v>
      </c>
      <c r="J123" s="31">
        <v>2</v>
      </c>
      <c r="K123" s="31">
        <f t="shared" si="7"/>
        <v>7.25</v>
      </c>
      <c r="L123" s="31">
        <v>14.2</v>
      </c>
      <c r="M123" s="31">
        <f t="shared" si="11"/>
        <v>21.45</v>
      </c>
      <c r="N123" s="31"/>
      <c r="O123" s="31"/>
      <c r="P123" s="31"/>
      <c r="Q123" s="31"/>
      <c r="R123" s="31">
        <f t="shared" si="12"/>
        <v>0</v>
      </c>
      <c r="S123" s="32">
        <f t="shared" si="13"/>
        <v>21.45</v>
      </c>
      <c r="T123" s="33"/>
      <c r="U123" s="70"/>
      <c r="V123" s="79" t="s">
        <v>367</v>
      </c>
      <c r="W123" s="28"/>
      <c r="X123" s="28"/>
      <c r="Y123" s="28" t="s">
        <v>363</v>
      </c>
      <c r="Z123" s="28" t="s">
        <v>364</v>
      </c>
      <c r="AA123" s="1"/>
      <c r="AB123" s="12"/>
      <c r="AC123" s="14"/>
      <c r="AD123" s="18"/>
      <c r="AE123" s="21"/>
      <c r="AF123" s="21"/>
      <c r="AG123" s="21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s="20" customFormat="1" ht="12.75" customHeight="1">
      <c r="A124" s="24">
        <v>81</v>
      </c>
      <c r="B124" s="36" t="s">
        <v>368</v>
      </c>
      <c r="C124" s="28" t="s">
        <v>186</v>
      </c>
      <c r="D124" s="28" t="s">
        <v>140</v>
      </c>
      <c r="E124" s="28" t="s">
        <v>141</v>
      </c>
      <c r="F124" s="28" t="s">
        <v>142</v>
      </c>
      <c r="G124" s="24" t="s">
        <v>401</v>
      </c>
      <c r="H124" s="31">
        <v>4.65</v>
      </c>
      <c r="I124" s="31">
        <v>1.5</v>
      </c>
      <c r="J124" s="31">
        <v>1.25</v>
      </c>
      <c r="K124" s="31">
        <f t="shared" si="7"/>
        <v>7.4</v>
      </c>
      <c r="L124" s="31">
        <v>12.5</v>
      </c>
      <c r="M124" s="31">
        <f t="shared" si="11"/>
        <v>19.9</v>
      </c>
      <c r="N124" s="31"/>
      <c r="O124" s="31"/>
      <c r="P124" s="31"/>
      <c r="Q124" s="31"/>
      <c r="R124" s="31">
        <f t="shared" si="12"/>
        <v>0</v>
      </c>
      <c r="S124" s="32">
        <f t="shared" si="13"/>
        <v>19.9</v>
      </c>
      <c r="T124" s="33"/>
      <c r="U124" s="70"/>
      <c r="V124" s="35" t="s">
        <v>369</v>
      </c>
      <c r="W124" s="28" t="s">
        <v>370</v>
      </c>
      <c r="X124" s="36"/>
      <c r="Y124" s="36" t="s">
        <v>143</v>
      </c>
      <c r="Z124" s="28" t="s">
        <v>144</v>
      </c>
      <c r="AA124" s="12"/>
      <c r="AB124" s="12"/>
      <c r="AC124" s="12"/>
      <c r="AD124" s="15"/>
      <c r="AE124" s="18"/>
      <c r="AF124" s="18"/>
      <c r="AG124" s="18"/>
      <c r="AH124" s="15"/>
      <c r="AI124" s="15"/>
      <c r="AJ124" s="15"/>
      <c r="AK124" s="15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s="42" customFormat="1" ht="12.75" customHeight="1">
      <c r="A125" s="24">
        <v>82</v>
      </c>
      <c r="B125" s="36" t="s">
        <v>371</v>
      </c>
      <c r="C125" s="28" t="s">
        <v>186</v>
      </c>
      <c r="D125" s="29" t="s">
        <v>184</v>
      </c>
      <c r="E125" s="28" t="s">
        <v>185</v>
      </c>
      <c r="F125" s="28" t="s">
        <v>185</v>
      </c>
      <c r="G125" s="24" t="s">
        <v>401</v>
      </c>
      <c r="H125" s="31">
        <v>4</v>
      </c>
      <c r="I125" s="31">
        <v>2</v>
      </c>
      <c r="J125" s="31">
        <v>4</v>
      </c>
      <c r="K125" s="31">
        <f t="shared" si="7"/>
        <v>10</v>
      </c>
      <c r="L125" s="31">
        <v>9.4</v>
      </c>
      <c r="M125" s="31">
        <f t="shared" si="11"/>
        <v>19.4</v>
      </c>
      <c r="N125" s="31"/>
      <c r="O125" s="31"/>
      <c r="P125" s="31"/>
      <c r="Q125" s="31"/>
      <c r="R125" s="31">
        <f t="shared" si="12"/>
        <v>0</v>
      </c>
      <c r="S125" s="32">
        <f t="shared" si="13"/>
        <v>19.4</v>
      </c>
      <c r="T125" s="33"/>
      <c r="U125" s="70"/>
      <c r="V125" s="44" t="s">
        <v>187</v>
      </c>
      <c r="W125" s="29" t="s">
        <v>115</v>
      </c>
      <c r="X125" s="36"/>
      <c r="Y125" s="36"/>
      <c r="Z125" s="36"/>
      <c r="AA125" s="1"/>
      <c r="AB125" s="12"/>
      <c r="AC125" s="12"/>
      <c r="AD125" s="15"/>
      <c r="AE125" s="15"/>
      <c r="AF125" s="15"/>
      <c r="AG125" s="15"/>
      <c r="AH125" s="23"/>
      <c r="AI125" s="23"/>
      <c r="AJ125" s="23"/>
      <c r="AK125" s="23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s="39" customFormat="1" ht="12.75" customHeight="1">
      <c r="A126" s="24">
        <v>83</v>
      </c>
      <c r="B126" s="36" t="s">
        <v>372</v>
      </c>
      <c r="C126" s="28" t="s">
        <v>186</v>
      </c>
      <c r="D126" s="29" t="s">
        <v>184</v>
      </c>
      <c r="E126" s="28" t="s">
        <v>185</v>
      </c>
      <c r="F126" s="28" t="s">
        <v>185</v>
      </c>
      <c r="G126" s="24" t="s">
        <v>401</v>
      </c>
      <c r="H126" s="31">
        <v>2</v>
      </c>
      <c r="I126" s="31">
        <v>1</v>
      </c>
      <c r="J126" s="31">
        <v>1</v>
      </c>
      <c r="K126" s="31">
        <f t="shared" si="7"/>
        <v>4</v>
      </c>
      <c r="L126" s="31">
        <v>15</v>
      </c>
      <c r="M126" s="31">
        <f t="shared" si="11"/>
        <v>19</v>
      </c>
      <c r="N126" s="31"/>
      <c r="O126" s="31"/>
      <c r="P126" s="31"/>
      <c r="Q126" s="31"/>
      <c r="R126" s="31">
        <f t="shared" si="12"/>
        <v>0</v>
      </c>
      <c r="S126" s="32">
        <f t="shared" si="13"/>
        <v>19</v>
      </c>
      <c r="T126" s="33"/>
      <c r="U126" s="70"/>
      <c r="V126" s="44" t="s">
        <v>187</v>
      </c>
      <c r="W126" s="29" t="s">
        <v>115</v>
      </c>
      <c r="X126" s="36"/>
      <c r="Y126" s="36"/>
      <c r="Z126" s="36"/>
      <c r="AA126" s="12"/>
      <c r="AB126" s="12"/>
      <c r="AC126" s="12"/>
      <c r="AD126" s="15"/>
      <c r="AE126" s="18"/>
      <c r="AF126" s="18"/>
      <c r="AG126" s="18"/>
      <c r="AH126" s="18"/>
      <c r="AI126" s="18"/>
      <c r="AJ126" s="18"/>
      <c r="AK126" s="18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s="39" customFormat="1" ht="12.75" customHeight="1">
      <c r="A127" s="24">
        <v>84</v>
      </c>
      <c r="B127" s="28" t="s">
        <v>373</v>
      </c>
      <c r="C127" s="28" t="s">
        <v>186</v>
      </c>
      <c r="D127" s="28" t="s">
        <v>374</v>
      </c>
      <c r="E127" s="28" t="s">
        <v>375</v>
      </c>
      <c r="F127" s="36" t="s">
        <v>376</v>
      </c>
      <c r="G127" s="24" t="s">
        <v>401</v>
      </c>
      <c r="H127" s="31">
        <v>2.85</v>
      </c>
      <c r="I127" s="31">
        <v>1</v>
      </c>
      <c r="J127" s="31">
        <v>1</v>
      </c>
      <c r="K127" s="31">
        <f t="shared" si="7"/>
        <v>4.85</v>
      </c>
      <c r="L127" s="31">
        <v>8.4</v>
      </c>
      <c r="M127" s="31">
        <f t="shared" si="11"/>
        <v>13.25</v>
      </c>
      <c r="N127" s="31">
        <v>1.5</v>
      </c>
      <c r="O127" s="31">
        <v>1</v>
      </c>
      <c r="P127" s="31">
        <v>1</v>
      </c>
      <c r="Q127" s="31">
        <v>2</v>
      </c>
      <c r="R127" s="31">
        <f t="shared" si="12"/>
        <v>5.5</v>
      </c>
      <c r="S127" s="32">
        <f t="shared" si="13"/>
        <v>18.75</v>
      </c>
      <c r="T127" s="33"/>
      <c r="U127" s="70"/>
      <c r="V127" s="35" t="s">
        <v>377</v>
      </c>
      <c r="W127" s="28" t="s">
        <v>377</v>
      </c>
      <c r="X127" s="36"/>
      <c r="Y127" s="36" t="s">
        <v>378</v>
      </c>
      <c r="Z127" s="36" t="s">
        <v>379</v>
      </c>
      <c r="AA127" s="12"/>
      <c r="AB127" s="45"/>
      <c r="AC127" s="47"/>
      <c r="AD127" s="16"/>
      <c r="AE127" s="18"/>
      <c r="AF127" s="18"/>
      <c r="AG127" s="18"/>
      <c r="AH127" s="18"/>
      <c r="AI127" s="18"/>
      <c r="AJ127" s="18"/>
      <c r="AK127" s="18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s="39" customFormat="1" ht="12.75" customHeight="1">
      <c r="A128" s="24">
        <v>85</v>
      </c>
      <c r="B128" s="28" t="s">
        <v>380</v>
      </c>
      <c r="C128" s="28" t="s">
        <v>186</v>
      </c>
      <c r="D128" s="28" t="s">
        <v>360</v>
      </c>
      <c r="E128" s="28" t="s">
        <v>361</v>
      </c>
      <c r="F128" s="28" t="s">
        <v>361</v>
      </c>
      <c r="G128" s="24" t="s">
        <v>401</v>
      </c>
      <c r="H128" s="31">
        <v>3.6</v>
      </c>
      <c r="I128" s="31">
        <v>3</v>
      </c>
      <c r="J128" s="31">
        <v>1.5</v>
      </c>
      <c r="K128" s="31">
        <f t="shared" si="7"/>
        <v>8.1</v>
      </c>
      <c r="L128" s="31">
        <v>10.4</v>
      </c>
      <c r="M128" s="31">
        <f t="shared" si="11"/>
        <v>18.5</v>
      </c>
      <c r="N128" s="31"/>
      <c r="O128" s="31"/>
      <c r="P128" s="31"/>
      <c r="Q128" s="31"/>
      <c r="R128" s="31">
        <f t="shared" si="12"/>
        <v>0</v>
      </c>
      <c r="S128" s="32">
        <f t="shared" si="13"/>
        <v>18.5</v>
      </c>
      <c r="T128" s="33"/>
      <c r="U128" s="70"/>
      <c r="V128" s="79" t="s">
        <v>363</v>
      </c>
      <c r="W128" s="81"/>
      <c r="X128" s="79"/>
      <c r="Y128" s="79" t="s">
        <v>363</v>
      </c>
      <c r="Z128" s="79" t="s">
        <v>364</v>
      </c>
      <c r="AA128" s="12"/>
      <c r="AB128" s="12"/>
      <c r="AC128" s="14"/>
      <c r="AD128" s="18"/>
      <c r="AE128" s="18"/>
      <c r="AF128" s="18"/>
      <c r="AG128" s="18"/>
      <c r="AH128" s="18"/>
      <c r="AI128" s="18"/>
      <c r="AJ128" s="18"/>
      <c r="AK128" s="18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s="39" customFormat="1" ht="12.75" customHeight="1">
      <c r="A129" s="24">
        <v>86</v>
      </c>
      <c r="B129" s="36" t="s">
        <v>381</v>
      </c>
      <c r="C129" s="29" t="s">
        <v>183</v>
      </c>
      <c r="D129" s="29" t="s">
        <v>352</v>
      </c>
      <c r="E129" s="68" t="s">
        <v>353</v>
      </c>
      <c r="F129" s="68" t="s">
        <v>354</v>
      </c>
      <c r="G129" s="24" t="s">
        <v>401</v>
      </c>
      <c r="H129" s="31">
        <v>4.75</v>
      </c>
      <c r="I129" s="31">
        <v>1</v>
      </c>
      <c r="J129" s="31">
        <v>1</v>
      </c>
      <c r="K129" s="31">
        <f t="shared" si="7"/>
        <v>6.75</v>
      </c>
      <c r="L129" s="31">
        <v>10.4</v>
      </c>
      <c r="M129" s="31">
        <f t="shared" si="11"/>
        <v>17.15</v>
      </c>
      <c r="N129" s="31"/>
      <c r="O129" s="31"/>
      <c r="P129" s="31"/>
      <c r="Q129" s="31"/>
      <c r="R129" s="31">
        <f t="shared" si="12"/>
        <v>0</v>
      </c>
      <c r="S129" s="32">
        <f t="shared" si="13"/>
        <v>17.15</v>
      </c>
      <c r="T129" s="33"/>
      <c r="U129" s="70"/>
      <c r="V129" s="44" t="s">
        <v>355</v>
      </c>
      <c r="W129" s="68"/>
      <c r="X129" s="29"/>
      <c r="Y129" s="29" t="s">
        <v>355</v>
      </c>
      <c r="Z129" s="29" t="s">
        <v>356</v>
      </c>
      <c r="AA129" s="12"/>
      <c r="AB129" s="12"/>
      <c r="AC129" s="12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s="39" customFormat="1" ht="12.75" customHeight="1">
      <c r="A130" s="24">
        <v>87</v>
      </c>
      <c r="B130" s="71" t="s">
        <v>382</v>
      </c>
      <c r="C130" s="29" t="s">
        <v>183</v>
      </c>
      <c r="D130" s="71" t="s">
        <v>383</v>
      </c>
      <c r="E130" s="72" t="s">
        <v>100</v>
      </c>
      <c r="F130" s="72" t="s">
        <v>100</v>
      </c>
      <c r="G130" s="24" t="s">
        <v>401</v>
      </c>
      <c r="H130" s="31">
        <v>4.5</v>
      </c>
      <c r="I130" s="31">
        <v>3</v>
      </c>
      <c r="J130" s="31">
        <v>1.5</v>
      </c>
      <c r="K130" s="31">
        <f t="shared" si="7"/>
        <v>9</v>
      </c>
      <c r="L130" s="31">
        <v>8</v>
      </c>
      <c r="M130" s="31">
        <f t="shared" si="11"/>
        <v>17</v>
      </c>
      <c r="N130" s="31"/>
      <c r="O130" s="31"/>
      <c r="P130" s="31"/>
      <c r="Q130" s="31"/>
      <c r="R130" s="31">
        <f t="shared" si="12"/>
        <v>0</v>
      </c>
      <c r="S130" s="32">
        <f t="shared" si="13"/>
        <v>17</v>
      </c>
      <c r="T130" s="33"/>
      <c r="U130" s="70"/>
      <c r="V130" s="73" t="s">
        <v>384</v>
      </c>
      <c r="W130" s="72"/>
      <c r="X130" s="71"/>
      <c r="Y130" s="71"/>
      <c r="Z130" s="71"/>
      <c r="AA130" s="12"/>
      <c r="AB130" s="12"/>
      <c r="AC130" s="14"/>
      <c r="AD130" s="18"/>
      <c r="AE130" s="18"/>
      <c r="AF130" s="18"/>
      <c r="AG130" s="18"/>
      <c r="AH130" s="18"/>
      <c r="AI130" s="18"/>
      <c r="AJ130" s="18"/>
      <c r="AK130" s="18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s="39" customFormat="1" ht="12.75" customHeight="1">
      <c r="A131" s="24">
        <v>88</v>
      </c>
      <c r="B131" s="28" t="s">
        <v>385</v>
      </c>
      <c r="C131" s="29" t="s">
        <v>183</v>
      </c>
      <c r="D131" s="28" t="s">
        <v>337</v>
      </c>
      <c r="E131" s="28" t="s">
        <v>338</v>
      </c>
      <c r="F131" s="28" t="s">
        <v>339</v>
      </c>
      <c r="G131" s="24" t="s">
        <v>401</v>
      </c>
      <c r="H131" s="31">
        <v>2.5</v>
      </c>
      <c r="I131" s="31">
        <v>1</v>
      </c>
      <c r="J131" s="31">
        <v>1</v>
      </c>
      <c r="K131" s="31">
        <f t="shared" si="7"/>
        <v>4.5</v>
      </c>
      <c r="L131" s="31">
        <v>4.5</v>
      </c>
      <c r="M131" s="31">
        <f t="shared" si="11"/>
        <v>9</v>
      </c>
      <c r="N131" s="31">
        <v>1</v>
      </c>
      <c r="O131" s="31">
        <v>1.25</v>
      </c>
      <c r="P131" s="31">
        <v>1</v>
      </c>
      <c r="Q131" s="31">
        <v>1</v>
      </c>
      <c r="R131" s="31">
        <f t="shared" si="12"/>
        <v>4.25</v>
      </c>
      <c r="S131" s="32">
        <f t="shared" si="13"/>
        <v>13.25</v>
      </c>
      <c r="T131" s="33"/>
      <c r="U131" s="70"/>
      <c r="V131" s="35" t="s">
        <v>340</v>
      </c>
      <c r="W131" s="28" t="s">
        <v>340</v>
      </c>
      <c r="X131" s="36"/>
      <c r="Y131" s="36" t="s">
        <v>340</v>
      </c>
      <c r="Z131" s="36" t="s">
        <v>341</v>
      </c>
      <c r="AA131" s="12"/>
      <c r="AB131" s="12"/>
      <c r="AC131" s="14"/>
      <c r="AD131" s="18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s="39" customFormat="1" ht="12.75" customHeight="1">
      <c r="A132" s="24">
        <v>89</v>
      </c>
      <c r="B132" s="36" t="s">
        <v>386</v>
      </c>
      <c r="C132" s="28" t="s">
        <v>59</v>
      </c>
      <c r="D132" s="28" t="s">
        <v>163</v>
      </c>
      <c r="E132" s="28" t="s">
        <v>164</v>
      </c>
      <c r="F132" s="28" t="s">
        <v>165</v>
      </c>
      <c r="G132" s="24" t="s">
        <v>401</v>
      </c>
      <c r="H132" s="31">
        <v>2.87</v>
      </c>
      <c r="I132" s="31">
        <v>1</v>
      </c>
      <c r="J132" s="31">
        <v>1.25</v>
      </c>
      <c r="K132" s="31">
        <f t="shared" si="7"/>
        <v>5.12</v>
      </c>
      <c r="L132" s="31">
        <v>8</v>
      </c>
      <c r="M132" s="31">
        <f t="shared" si="11"/>
        <v>13.120000000000001</v>
      </c>
      <c r="N132" s="31"/>
      <c r="O132" s="31"/>
      <c r="P132" s="31"/>
      <c r="Q132" s="31"/>
      <c r="R132" s="31">
        <f t="shared" si="12"/>
        <v>0</v>
      </c>
      <c r="S132" s="32">
        <f t="shared" si="13"/>
        <v>13.120000000000001</v>
      </c>
      <c r="T132" s="33"/>
      <c r="U132" s="70"/>
      <c r="V132" s="35" t="s">
        <v>387</v>
      </c>
      <c r="W132" s="79"/>
      <c r="X132" s="35"/>
      <c r="Y132" s="35" t="s">
        <v>167</v>
      </c>
      <c r="Z132" s="35" t="s">
        <v>168</v>
      </c>
      <c r="AA132" s="12"/>
      <c r="AB132" s="1"/>
      <c r="AC132" s="2"/>
      <c r="AD132" s="11"/>
      <c r="AE132" s="18"/>
      <c r="AF132" s="18"/>
      <c r="AG132" s="18"/>
      <c r="AH132" s="18"/>
      <c r="AI132" s="18"/>
      <c r="AJ132" s="18"/>
      <c r="AK132" s="18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s="39" customFormat="1" ht="12.75" customHeight="1">
      <c r="A133" s="24">
        <v>90</v>
      </c>
      <c r="B133" s="36" t="s">
        <v>388</v>
      </c>
      <c r="C133" s="28" t="s">
        <v>59</v>
      </c>
      <c r="D133" s="28" t="s">
        <v>163</v>
      </c>
      <c r="E133" s="28" t="s">
        <v>164</v>
      </c>
      <c r="F133" s="28" t="s">
        <v>165</v>
      </c>
      <c r="G133" s="24" t="s">
        <v>401</v>
      </c>
      <c r="H133" s="31">
        <v>3.25</v>
      </c>
      <c r="I133" s="31">
        <v>1.5</v>
      </c>
      <c r="J133" s="31">
        <v>1.5</v>
      </c>
      <c r="K133" s="31">
        <f t="shared" si="7"/>
        <v>6.25</v>
      </c>
      <c r="L133" s="31">
        <v>2.5</v>
      </c>
      <c r="M133" s="31">
        <f t="shared" si="11"/>
        <v>8.75</v>
      </c>
      <c r="N133" s="31"/>
      <c r="O133" s="31"/>
      <c r="P133" s="31"/>
      <c r="Q133" s="31"/>
      <c r="R133" s="31">
        <f t="shared" si="12"/>
        <v>0</v>
      </c>
      <c r="S133" s="32">
        <f t="shared" si="13"/>
        <v>8.75</v>
      </c>
      <c r="T133" s="33"/>
      <c r="U133" s="70"/>
      <c r="V133" s="35" t="s">
        <v>175</v>
      </c>
      <c r="W133" s="79"/>
      <c r="X133" s="35"/>
      <c r="Y133" s="35" t="s">
        <v>167</v>
      </c>
      <c r="Z133" s="35" t="s">
        <v>168</v>
      </c>
      <c r="AA133" s="12"/>
      <c r="AB133" s="1"/>
      <c r="AC133" s="2"/>
      <c r="AD133" s="11"/>
      <c r="AE133" s="18"/>
      <c r="AF133" s="18"/>
      <c r="AG133" s="18"/>
      <c r="AH133" s="18"/>
      <c r="AI133" s="18"/>
      <c r="AJ133" s="18"/>
      <c r="AK133" s="18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s="39" customFormat="1" ht="12.75" customHeight="1">
      <c r="A134" s="24">
        <v>91</v>
      </c>
      <c r="B134" s="30" t="s">
        <v>389</v>
      </c>
      <c r="C134" s="30" t="s">
        <v>59</v>
      </c>
      <c r="D134" s="71" t="s">
        <v>390</v>
      </c>
      <c r="E134" s="30" t="s">
        <v>391</v>
      </c>
      <c r="F134" s="80" t="s">
        <v>313</v>
      </c>
      <c r="G134" s="24" t="s">
        <v>401</v>
      </c>
      <c r="H134" s="31">
        <v>0</v>
      </c>
      <c r="I134" s="31">
        <v>0</v>
      </c>
      <c r="J134" s="31">
        <v>0</v>
      </c>
      <c r="K134" s="31">
        <f t="shared" si="7"/>
        <v>0</v>
      </c>
      <c r="L134" s="31">
        <v>0</v>
      </c>
      <c r="M134" s="31">
        <f t="shared" si="11"/>
        <v>0</v>
      </c>
      <c r="N134" s="31"/>
      <c r="O134" s="31"/>
      <c r="P134" s="31"/>
      <c r="Q134" s="31"/>
      <c r="R134" s="31">
        <f t="shared" si="12"/>
        <v>0</v>
      </c>
      <c r="S134" s="32">
        <f t="shared" si="13"/>
        <v>0</v>
      </c>
      <c r="T134" s="33"/>
      <c r="U134" s="70"/>
      <c r="V134" s="73" t="s">
        <v>392</v>
      </c>
      <c r="W134" s="71" t="s">
        <v>392</v>
      </c>
      <c r="X134" s="71"/>
      <c r="Y134" s="71" t="s">
        <v>314</v>
      </c>
      <c r="Z134" s="82" t="s">
        <v>393</v>
      </c>
      <c r="AA134" s="12"/>
      <c r="AB134" s="41"/>
      <c r="AC134" s="46"/>
      <c r="AD134" s="2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s="39" customFormat="1" ht="12.75" customHeight="1">
      <c r="A135" s="24">
        <v>92</v>
      </c>
      <c r="B135" s="36" t="s">
        <v>394</v>
      </c>
      <c r="C135" s="29" t="s">
        <v>59</v>
      </c>
      <c r="D135" s="28" t="s">
        <v>374</v>
      </c>
      <c r="E135" s="28" t="s">
        <v>375</v>
      </c>
      <c r="F135" s="28" t="s">
        <v>376</v>
      </c>
      <c r="G135" s="24" t="s">
        <v>401</v>
      </c>
      <c r="H135" s="31">
        <v>0</v>
      </c>
      <c r="I135" s="31">
        <v>0</v>
      </c>
      <c r="J135" s="31">
        <v>0</v>
      </c>
      <c r="K135" s="31">
        <f t="shared" si="7"/>
        <v>0</v>
      </c>
      <c r="L135" s="31">
        <v>0</v>
      </c>
      <c r="M135" s="31">
        <f t="shared" si="11"/>
        <v>0</v>
      </c>
      <c r="N135" s="31"/>
      <c r="O135" s="31"/>
      <c r="P135" s="31"/>
      <c r="Q135" s="31"/>
      <c r="R135" s="31">
        <f t="shared" si="12"/>
        <v>0</v>
      </c>
      <c r="S135" s="32">
        <f t="shared" si="13"/>
        <v>0</v>
      </c>
      <c r="T135" s="33"/>
      <c r="U135" s="70"/>
      <c r="V135" s="73"/>
      <c r="W135" s="71"/>
      <c r="X135" s="28"/>
      <c r="Y135" s="30"/>
      <c r="Z135" s="30"/>
      <c r="AA135" s="12"/>
      <c r="AB135" s="1"/>
      <c r="AC135" s="1"/>
      <c r="AD135" s="21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s="39" customFormat="1" ht="15" customHeight="1">
      <c r="A136" s="36"/>
      <c r="B136" s="36"/>
      <c r="C136" s="36"/>
      <c r="D136" s="36"/>
      <c r="E136" s="36"/>
      <c r="F136" s="36"/>
      <c r="G136" s="24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3"/>
      <c r="U136" s="49"/>
      <c r="V136" s="36"/>
      <c r="W136" s="36"/>
      <c r="X136" s="36"/>
      <c r="Y136" s="36"/>
      <c r="Z136" s="36"/>
      <c r="AA136" s="12"/>
      <c r="AB136" s="12"/>
      <c r="AC136" s="12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2:18" ht="12.75">
      <c r="B137" s="52" t="s">
        <v>395</v>
      </c>
      <c r="D137" s="52" t="s">
        <v>396</v>
      </c>
      <c r="R137" s="52"/>
    </row>
    <row r="138" spans="2:18" ht="19.5" customHeight="1">
      <c r="B138" s="52" t="s">
        <v>397</v>
      </c>
      <c r="D138" s="83" t="s">
        <v>398</v>
      </c>
      <c r="R138" s="84"/>
    </row>
    <row r="139" ht="12.75">
      <c r="B139" s="85"/>
    </row>
    <row r="140" ht="12.75">
      <c r="B140" s="85"/>
    </row>
    <row r="141" ht="12.75">
      <c r="B141" s="85"/>
    </row>
  </sheetData>
  <sheetProtection password="C1D7" sheet="1" objects="1" scenarios="1" selectLockedCells="1" selectUnlockedCells="1"/>
  <autoFilter ref="A10:AV135"/>
  <mergeCells count="2">
    <mergeCell ref="A8:M8"/>
    <mergeCell ref="A7:J7"/>
  </mergeCells>
  <printOptions/>
  <pageMargins left="0" right="0" top="0" bottom="0.1968503937007874" header="0" footer="0.3937007874015748"/>
  <pageSetup blackAndWhite="1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CNISV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CNISV</dc:creator>
  <cp:keywords/>
  <dc:description/>
  <cp:lastModifiedBy>Dorin Bunău</cp:lastModifiedBy>
  <dcterms:created xsi:type="dcterms:W3CDTF">2010-04-09T18:12:41Z</dcterms:created>
  <dcterms:modified xsi:type="dcterms:W3CDTF">2010-04-11T13:13:19Z</dcterms:modified>
  <cp:category/>
  <cp:version/>
  <cp:contentType/>
  <cp:contentStatus/>
</cp:coreProperties>
</file>